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rudite\Desktop\"/>
    </mc:Choice>
  </mc:AlternateContent>
  <xr:revisionPtr revIDLastSave="0" documentId="13_ncr:1_{AAE46C5B-9668-46B5-9D14-6F372724CFE5}" xr6:coauthVersionLast="47" xr6:coauthVersionMax="47" xr10:uidLastSave="{00000000-0000-0000-0000-000000000000}"/>
  <bookViews>
    <workbookView xWindow="2708" yWindow="1612" windowWidth="16649" windowHeight="7493" xr2:uid="{00000000-000D-0000-FFFF-FFFF00000000}"/>
  </bookViews>
  <sheets>
    <sheet name="工作表1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7" i="7" l="1"/>
  <c r="O147" i="7" s="1"/>
  <c r="N146" i="7"/>
  <c r="O146" i="7" s="1"/>
  <c r="N144" i="7" l="1"/>
  <c r="O144" i="7" s="1"/>
  <c r="N142" i="7"/>
  <c r="O142" i="7" s="1"/>
  <c r="N138" i="7"/>
  <c r="O138" i="7" s="1"/>
  <c r="O135" i="7"/>
  <c r="O136" i="7"/>
  <c r="O137" i="7"/>
  <c r="O134" i="7"/>
  <c r="N132" i="7"/>
  <c r="O132" i="7" s="1"/>
  <c r="N130" i="7"/>
  <c r="O130" i="7" s="1"/>
  <c r="N128" i="7"/>
  <c r="O128" i="7" s="1"/>
  <c r="N126" i="7"/>
  <c r="O126" i="7" s="1"/>
  <c r="N124" i="7"/>
  <c r="O124" i="7" s="1"/>
  <c r="N122" i="7"/>
  <c r="O122" i="7" s="1"/>
  <c r="N120" i="7"/>
  <c r="O120" i="7" s="1"/>
  <c r="N118" i="7"/>
  <c r="O118" i="7" s="1"/>
  <c r="N116" i="7"/>
  <c r="O116" i="7" s="1"/>
  <c r="O295" i="7" l="1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267" i="7"/>
  <c r="N264" i="7"/>
  <c r="O264" i="7" s="1"/>
  <c r="O242" i="7"/>
  <c r="O241" i="7"/>
  <c r="O240" i="7"/>
  <c r="O239" i="7"/>
  <c r="O238" i="7"/>
  <c r="O237" i="7"/>
  <c r="O236" i="7"/>
  <c r="O235" i="7"/>
  <c r="O219" i="7"/>
  <c r="O218" i="7"/>
  <c r="N215" i="7"/>
  <c r="O215" i="7" s="1"/>
  <c r="O202" i="7"/>
  <c r="O203" i="7"/>
  <c r="O204" i="7"/>
  <c r="O205" i="7"/>
  <c r="O206" i="7"/>
  <c r="O56" i="7"/>
  <c r="O57" i="7"/>
  <c r="O58" i="7"/>
  <c r="O59" i="7"/>
  <c r="O31" i="7"/>
  <c r="O32" i="7"/>
  <c r="N94" i="7" l="1"/>
  <c r="N52" i="7"/>
  <c r="N115" i="7"/>
  <c r="O115" i="7" s="1"/>
  <c r="N41" i="7"/>
  <c r="O41" i="7" s="1"/>
  <c r="N44" i="7"/>
  <c r="O44" i="7" s="1"/>
  <c r="N154" i="7"/>
  <c r="O154" i="7" s="1"/>
  <c r="N157" i="7"/>
  <c r="O157" i="7" s="1"/>
  <c r="N151" i="7"/>
  <c r="O151" i="7" s="1"/>
  <c r="N148" i="7"/>
  <c r="N113" i="7"/>
  <c r="O113" i="7" s="1"/>
  <c r="N98" i="7"/>
  <c r="N96" i="7"/>
  <c r="O96" i="7" s="1"/>
  <c r="N91" i="7"/>
  <c r="N88" i="7"/>
  <c r="N86" i="7"/>
  <c r="O86" i="7" s="1"/>
  <c r="N84" i="7"/>
  <c r="N111" i="7"/>
  <c r="O111" i="7" s="1"/>
  <c r="N109" i="7"/>
  <c r="O109" i="7" s="1"/>
  <c r="N107" i="7"/>
  <c r="O107" i="7" s="1"/>
  <c r="N105" i="7"/>
  <c r="O105" i="7" s="1"/>
  <c r="N103" i="7"/>
  <c r="O214" i="7" l="1"/>
  <c r="O213" i="7"/>
  <c r="O212" i="7"/>
  <c r="O211" i="7"/>
  <c r="O210" i="7"/>
  <c r="O209" i="7"/>
  <c r="O208" i="7"/>
  <c r="O196" i="7" l="1"/>
  <c r="O197" i="7"/>
  <c r="O198" i="7"/>
  <c r="O195" i="7"/>
  <c r="O176" i="7"/>
  <c r="O165" i="7"/>
  <c r="O164" i="7"/>
  <c r="N161" i="7"/>
  <c r="O161" i="7" s="1"/>
  <c r="O148" i="7"/>
  <c r="N99" i="7"/>
  <c r="O99" i="7" s="1"/>
  <c r="O103" i="7"/>
  <c r="N49" i="7"/>
  <c r="O98" i="7"/>
  <c r="O94" i="7"/>
  <c r="O91" i="7"/>
  <c r="O88" i="7"/>
  <c r="O84" i="7"/>
  <c r="N81" i="7"/>
  <c r="O81" i="7" s="1"/>
  <c r="N79" i="7"/>
  <c r="O79" i="7" s="1"/>
  <c r="N77" i="7"/>
  <c r="O77" i="7" s="1"/>
  <c r="N74" i="7"/>
  <c r="O74" i="7" s="1"/>
  <c r="N71" i="7"/>
  <c r="O71" i="7" s="1"/>
  <c r="N68" i="7"/>
  <c r="O68" i="7" s="1"/>
  <c r="O65" i="7"/>
  <c r="O64" i="7"/>
  <c r="O63" i="7"/>
  <c r="O62" i="7"/>
  <c r="O61" i="7"/>
  <c r="O201" i="7"/>
  <c r="O200" i="7"/>
  <c r="O199" i="7"/>
  <c r="O193" i="7"/>
  <c r="O192" i="7"/>
  <c r="O194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5" i="7"/>
  <c r="O174" i="7"/>
  <c r="O173" i="7"/>
  <c r="O172" i="7"/>
  <c r="O171" i="7"/>
  <c r="O170" i="7"/>
  <c r="O169" i="7"/>
  <c r="O168" i="7"/>
  <c r="O167" i="7"/>
  <c r="O25" i="7"/>
  <c r="O26" i="7"/>
  <c r="O27" i="7"/>
  <c r="O28" i="7"/>
  <c r="O29" i="7"/>
  <c r="O30" i="7"/>
  <c r="O23" i="7"/>
  <c r="O24" i="7"/>
  <c r="O22" i="7"/>
  <c r="O21" i="7"/>
  <c r="O347" i="7" l="1"/>
  <c r="O346" i="7"/>
  <c r="O345" i="7"/>
  <c r="O344" i="7"/>
  <c r="O343" i="7"/>
  <c r="O342" i="7"/>
  <c r="O341" i="7"/>
  <c r="O340" i="7"/>
  <c r="O332" i="7"/>
  <c r="O331" i="7"/>
  <c r="O234" i="7"/>
  <c r="O233" i="7"/>
  <c r="O232" i="7"/>
  <c r="O231" i="7"/>
  <c r="O230" i="7"/>
  <c r="O294" i="7" l="1"/>
  <c r="O293" i="7"/>
  <c r="O292" i="7"/>
  <c r="O291" i="7"/>
  <c r="O290" i="7"/>
  <c r="O289" i="7"/>
  <c r="O288" i="7"/>
  <c r="O287" i="7"/>
  <c r="O286" i="7"/>
  <c r="O285" i="7"/>
  <c r="O284" i="7"/>
  <c r="O283" i="7"/>
  <c r="O282" i="7"/>
  <c r="O281" i="7"/>
  <c r="O280" i="7"/>
  <c r="O279" i="7"/>
  <c r="O276" i="7" l="1"/>
  <c r="O275" i="7"/>
  <c r="O274" i="7"/>
  <c r="O229" i="7"/>
  <c r="O227" i="7"/>
  <c r="O226" i="7"/>
  <c r="O55" i="7"/>
  <c r="O52" i="7"/>
  <c r="O49" i="7"/>
  <c r="O48" i="7"/>
  <c r="O47" i="7"/>
  <c r="O40" i="7"/>
  <c r="O39" i="7"/>
  <c r="O38" i="7"/>
  <c r="O36" i="7"/>
  <c r="O35" i="7"/>
  <c r="O339" i="7"/>
  <c r="O269" i="7" l="1"/>
  <c r="O270" i="7"/>
  <c r="O271" i="7"/>
  <c r="O272" i="7"/>
  <c r="O273" i="7"/>
  <c r="O277" i="7"/>
  <c r="O278" i="7"/>
  <c r="O328" i="7"/>
  <c r="O329" i="7"/>
  <c r="O330" i="7"/>
  <c r="O334" i="7"/>
  <c r="O335" i="7"/>
  <c r="O336" i="7"/>
  <c r="O337" i="7"/>
  <c r="O263" i="7"/>
  <c r="N260" i="7"/>
  <c r="O260" i="7" s="1"/>
  <c r="N257" i="7"/>
  <c r="O257" i="7" s="1"/>
  <c r="N254" i="7"/>
  <c r="O254" i="7" s="1"/>
  <c r="N251" i="7"/>
  <c r="O251" i="7" s="1"/>
  <c r="N248" i="7"/>
  <c r="O248" i="7" s="1"/>
  <c r="N244" i="7"/>
  <c r="O244" i="7" s="1"/>
  <c r="O221" i="7"/>
  <c r="O222" i="7"/>
  <c r="O223" i="7"/>
  <c r="O224" i="7"/>
  <c r="O225" i="7"/>
  <c r="O228" i="7"/>
  <c r="O34" i="7"/>
  <c r="O37" i="7"/>
  <c r="O348" i="7" l="1"/>
</calcChain>
</file>

<file path=xl/sharedStrings.xml><?xml version="1.0" encoding="utf-8"?>
<sst xmlns="http://schemas.openxmlformats.org/spreadsheetml/2006/main" count="627" uniqueCount="596">
  <si>
    <t>產品名稱</t>
    <phoneticPr fontId="1" type="noConversion"/>
  </si>
  <si>
    <t>價格</t>
    <phoneticPr fontId="1" type="noConversion"/>
  </si>
  <si>
    <t>B01</t>
    <phoneticPr fontId="1" type="noConversion"/>
  </si>
  <si>
    <t>雙排編鐘</t>
    <phoneticPr fontId="2" type="noConversion"/>
  </si>
  <si>
    <t>秦兵馬俑銅馬車</t>
    <phoneticPr fontId="2" type="noConversion"/>
  </si>
  <si>
    <t>秦代虎符</t>
    <phoneticPr fontId="2" type="noConversion"/>
  </si>
  <si>
    <t>唐三彩駱駝載樂俑</t>
    <phoneticPr fontId="2" type="noConversion"/>
  </si>
  <si>
    <t>明鄭和寶船</t>
    <phoneticPr fontId="2" type="noConversion"/>
  </si>
  <si>
    <t>中華人民共和國糧票</t>
    <phoneticPr fontId="2" type="noConversion"/>
  </si>
  <si>
    <t>中華人民共和國生活票證</t>
  </si>
  <si>
    <t>B09</t>
    <phoneticPr fontId="1" type="noConversion"/>
  </si>
  <si>
    <t>神舟火箭及天宮飛行器</t>
  </si>
  <si>
    <t>中國立體地形圖</t>
    <phoneticPr fontId="2" type="noConversion"/>
  </si>
  <si>
    <t>C02</t>
    <phoneticPr fontId="1" type="noConversion"/>
  </si>
  <si>
    <t>C03</t>
    <phoneticPr fontId="1" type="noConversion"/>
  </si>
  <si>
    <t>C04</t>
    <phoneticPr fontId="1" type="noConversion"/>
  </si>
  <si>
    <t>C05</t>
    <phoneticPr fontId="1" type="noConversion"/>
  </si>
  <si>
    <t>C06</t>
    <phoneticPr fontId="1" type="noConversion"/>
  </si>
  <si>
    <t>D01</t>
    <phoneticPr fontId="1" type="noConversion"/>
  </si>
  <si>
    <t>長城</t>
    <phoneticPr fontId="1" type="noConversion"/>
  </si>
  <si>
    <t>D02</t>
    <phoneticPr fontId="1" type="noConversion"/>
  </si>
  <si>
    <t>故宮太和殿</t>
    <phoneticPr fontId="1" type="noConversion"/>
  </si>
  <si>
    <t>D03</t>
    <phoneticPr fontId="1" type="noConversion"/>
  </si>
  <si>
    <t>天壇</t>
    <phoneticPr fontId="1" type="noConversion"/>
  </si>
  <si>
    <t>天安門廣場</t>
  </si>
  <si>
    <t>大雁塔</t>
    <phoneticPr fontId="2" type="noConversion"/>
  </si>
  <si>
    <t>遼寧艦</t>
    <phoneticPr fontId="2" type="noConversion"/>
  </si>
  <si>
    <t>中國宮廷系列單層文件夾</t>
    <phoneticPr fontId="1" type="noConversion"/>
  </si>
  <si>
    <t>中國宮廷系列文件袋</t>
    <phoneticPr fontId="2" type="noConversion"/>
  </si>
  <si>
    <t>宮廷捲筒筆袋</t>
    <phoneticPr fontId="2" type="noConversion"/>
  </si>
  <si>
    <t>科舉考試幸運書籤</t>
    <phoneticPr fontId="2" type="noConversion"/>
  </si>
  <si>
    <t>金榜題名筆</t>
  </si>
  <si>
    <t>故宮100  DVD</t>
    <phoneticPr fontId="1" type="noConversion"/>
  </si>
  <si>
    <t>G01</t>
    <phoneticPr fontId="1" type="noConversion"/>
  </si>
  <si>
    <t>《中國歷史地圖大圖鑑》（一套三冊）</t>
    <phoneticPr fontId="1" type="noConversion"/>
  </si>
  <si>
    <t>《中國歷史報》（一套八冊）</t>
    <phoneticPr fontId="2" type="noConversion"/>
  </si>
  <si>
    <t>《敦煌石窟全集˙石窟建築卷》</t>
  </si>
  <si>
    <t>《紫禁城100》</t>
    <phoneticPr fontId="2" type="noConversion"/>
  </si>
  <si>
    <t>《中國的萬里長城》（The Greal Wall of China）</t>
    <phoneticPr fontId="2" type="noConversion"/>
  </si>
  <si>
    <t>《唐詩硬筆習字帖五言絕句精選》</t>
    <phoneticPr fontId="2" type="noConversion"/>
  </si>
  <si>
    <t>《唐詩硬筆習字帖七言絕句精選》</t>
    <phoneticPr fontId="2" type="noConversion"/>
  </si>
  <si>
    <t>The Dawn of Civilization 5000 Years Ago DVD</t>
    <phoneticPr fontId="1" type="noConversion"/>
  </si>
  <si>
    <t>The History of Chinese Civilization DVD</t>
    <phoneticPr fontId="1" type="noConversion"/>
  </si>
  <si>
    <t>Understanding Imperial China: Dynasties, Life, and Culture DVD</t>
    <phoneticPr fontId="2" type="noConversion"/>
  </si>
  <si>
    <t>Minecraft X History I: The Eight Wonders of China</t>
    <phoneticPr fontId="1" type="noConversion"/>
  </si>
  <si>
    <t>Ancient Chinese Inventions</t>
    <phoneticPr fontId="1" type="noConversion"/>
  </si>
  <si>
    <t>History of China</t>
    <phoneticPr fontId="2" type="noConversion"/>
  </si>
  <si>
    <t>Famous Emperors in Chinese History</t>
    <phoneticPr fontId="2" type="noConversion"/>
  </si>
  <si>
    <t>數量</t>
    <phoneticPr fontId="1" type="noConversion"/>
  </si>
  <si>
    <t>實洋</t>
    <phoneticPr fontId="1" type="noConversion"/>
  </si>
  <si>
    <t>合計</t>
    <phoneticPr fontId="1" type="noConversion"/>
  </si>
  <si>
    <t>古代皇帝龍袍(唐朝)</t>
  </si>
  <si>
    <t>古代皇帝龍袍(明朝)</t>
  </si>
  <si>
    <t>古代皇帝龍袍(清朝)</t>
  </si>
  <si>
    <t>漢服女裝(藍裙)</t>
  </si>
  <si>
    <t>產品編號</t>
    <phoneticPr fontId="1" type="noConversion"/>
  </si>
  <si>
    <t>傳朕旨意</t>
  </si>
  <si>
    <t>朕即天下</t>
  </si>
  <si>
    <t>朕知道了</t>
  </si>
  <si>
    <t>朕愛學習</t>
  </si>
  <si>
    <t>上朝</t>
  </si>
  <si>
    <t>起駕回宮</t>
  </si>
  <si>
    <t>奉旨學習</t>
  </si>
  <si>
    <t>金榜題名</t>
  </si>
  <si>
    <t>狀元及第</t>
  </si>
  <si>
    <t>旗開得勝</t>
  </si>
  <si>
    <t>皇帝語錄筆記本</t>
    <phoneticPr fontId="1" type="noConversion"/>
  </si>
  <si>
    <t>Contact 聯絡人：</t>
  </si>
  <si>
    <t xml:space="preserve"> Tel.No. 聯絡電話：</t>
  </si>
  <si>
    <t>Organization 機構：</t>
  </si>
  <si>
    <t>Address 地址：</t>
  </si>
  <si>
    <t>Email 電郵：</t>
  </si>
  <si>
    <t>Special Request：</t>
  </si>
  <si>
    <r>
      <t>送貨一般需時約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21</t>
    </r>
    <r>
      <rPr>
        <b/>
        <sz val="10"/>
        <color theme="1"/>
        <rFont val="新細明體"/>
        <family val="1"/>
        <charset val="136"/>
      </rPr>
      <t>個工作天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新細明體"/>
        <family val="1"/>
        <charset val="136"/>
      </rPr>
      <t>（如受疫情等事故影響，送貨時間可能要延長）</t>
    </r>
  </si>
  <si>
    <r>
      <t>訂購滿</t>
    </r>
    <r>
      <rPr>
        <b/>
        <sz val="12"/>
        <color rgb="FFFF0000"/>
        <rFont val="Times New Roman"/>
        <family val="1"/>
      </rPr>
      <t xml:space="preserve"> $2 500 </t>
    </r>
    <r>
      <rPr>
        <b/>
        <sz val="12"/>
        <color rgb="FFFF0000"/>
        <rFont val="新細明體"/>
        <family val="1"/>
        <charset val="136"/>
      </rPr>
      <t>可免費送貨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新細明體"/>
        <family val="1"/>
        <charset val="136"/>
      </rPr>
      <t>（若不滿</t>
    </r>
    <r>
      <rPr>
        <b/>
        <sz val="12"/>
        <color rgb="FFFF0000"/>
        <rFont val="Times New Roman"/>
        <family val="1"/>
      </rPr>
      <t>$2 500</t>
    </r>
    <r>
      <rPr>
        <b/>
        <sz val="12"/>
        <color rgb="FFFF0000"/>
        <rFont val="新細明體"/>
        <family val="1"/>
        <charset val="136"/>
      </rPr>
      <t>，會收取運輸費</t>
    </r>
    <r>
      <rPr>
        <b/>
        <sz val="12"/>
        <color rgb="FFFF0000"/>
        <rFont val="Times New Roman"/>
        <family val="1"/>
      </rPr>
      <t>$100</t>
    </r>
    <r>
      <rPr>
        <b/>
        <sz val="12"/>
        <color rgb="FFFF0000"/>
        <rFont val="新細明體"/>
        <family val="1"/>
        <charset val="136"/>
      </rPr>
      <t>）</t>
    </r>
  </si>
  <si>
    <r>
      <t>付款方法：</t>
    </r>
    <r>
      <rPr>
        <b/>
        <sz val="10"/>
        <color theme="1"/>
        <rFont val="Times New Roman"/>
        <family val="1"/>
      </rPr>
      <t xml:space="preserve"> </t>
    </r>
    <phoneticPr fontId="1" type="noConversion"/>
  </si>
  <si>
    <t>1. 支票入數（在收到貨品後，填妥支票及款項，然後郵寄至本公司辦公室地址）</t>
  </si>
  <si>
    <r>
      <t xml:space="preserve">2. </t>
    </r>
    <r>
      <rPr>
        <b/>
        <sz val="10"/>
        <color theme="1"/>
        <rFont val="新細明體"/>
        <family val="1"/>
        <charset val="136"/>
      </rPr>
      <t>銀行入數（在收到貨品後，把款項存入本公司銀行帳戶，然後把存款通知書電郵至本公司電郵地址）</t>
    </r>
    <phoneticPr fontId="1" type="noConversion"/>
  </si>
  <si>
    <t>漢服女裝(紅裙)</t>
    <phoneticPr fontId="1" type="noConversion"/>
  </si>
  <si>
    <t>漢服女裝(白裙)</t>
    <phoneticPr fontId="1" type="noConversion"/>
  </si>
  <si>
    <t>漢服男裝(白色)</t>
    <phoneticPr fontId="1" type="noConversion"/>
  </si>
  <si>
    <t>漢服男裝(黑色)</t>
    <phoneticPr fontId="1" type="noConversion"/>
  </si>
  <si>
    <t>漢服男裝(紅色)</t>
    <phoneticPr fontId="1" type="noConversion"/>
  </si>
  <si>
    <t xml:space="preserve">尺碼 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</si>
  <si>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</si>
  <si>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</si>
  <si>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</si>
  <si>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</si>
  <si>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唐朝女服(紫裙)</t>
    <phoneticPr fontId="1" type="noConversion"/>
  </si>
  <si>
    <t>唐朝女服(紅裙)</t>
    <phoneticPr fontId="1" type="noConversion"/>
  </si>
  <si>
    <t>唐朝女服(粉紅裙)</t>
    <phoneticPr fontId="1" type="noConversion"/>
  </si>
  <si>
    <t>唐朝詩人裝(黑色)</t>
    <phoneticPr fontId="1" type="noConversion"/>
  </si>
  <si>
    <t>宋朝書生裝(灰色)</t>
    <phoneticPr fontId="1" type="noConversion"/>
  </si>
  <si>
    <t>宋朝書生裝(藍色)</t>
    <phoneticPr fontId="1" type="noConversion"/>
  </si>
  <si>
    <t>明朝官服（紅色）</t>
    <phoneticPr fontId="1" type="noConversion"/>
  </si>
  <si>
    <t>明朝官服（藍色）</t>
    <phoneticPr fontId="1" type="noConversion"/>
  </si>
  <si>
    <t>明朝官服（綠色）</t>
    <phoneticPr fontId="1" type="noConversion"/>
  </si>
  <si>
    <t>清朝格格裝（綠色）</t>
    <phoneticPr fontId="1" type="noConversion"/>
  </si>
  <si>
    <t>清朝格格裝（紅色）</t>
    <phoneticPr fontId="1" type="noConversion"/>
  </si>
  <si>
    <t>清朝格格裝（藍色）</t>
    <phoneticPr fontId="1" type="noConversion"/>
  </si>
  <si>
    <t>民國學生服(男裝白色)</t>
    <phoneticPr fontId="1" type="noConversion"/>
  </si>
  <si>
    <t>民國學生服(男裝黑色)</t>
    <phoneticPr fontId="1" type="noConversion"/>
  </si>
  <si>
    <t>民國學生服(女裝藍色)</t>
    <phoneticPr fontId="1" type="noConversion"/>
  </si>
  <si>
    <t>民國學生服(女裝白色)</t>
    <phoneticPr fontId="1" type="noConversion"/>
  </si>
  <si>
    <t>小密褶</t>
    <phoneticPr fontId="1" type="noConversion"/>
  </si>
  <si>
    <t>密奏</t>
    <phoneticPr fontId="1" type="noConversion"/>
  </si>
  <si>
    <t>懿旨</t>
    <phoneticPr fontId="1" type="noConversion"/>
  </si>
  <si>
    <t>聖旨</t>
    <phoneticPr fontId="1" type="noConversion"/>
  </si>
  <si>
    <t>欽定狀元策</t>
    <phoneticPr fontId="1" type="noConversion"/>
  </si>
  <si>
    <t>八百里加急</t>
    <phoneticPr fontId="1" type="noConversion"/>
  </si>
  <si>
    <t>欽定一甲第一名</t>
    <phoneticPr fontId="1" type="noConversion"/>
  </si>
  <si>
    <t>古代男女服裝</t>
    <phoneticPr fontId="1" type="noConversion"/>
  </si>
  <si>
    <t>B04</t>
    <phoneticPr fontId="1" type="noConversion"/>
  </si>
  <si>
    <t>B08</t>
    <phoneticPr fontId="1" type="noConversion"/>
  </si>
  <si>
    <t>C07</t>
    <phoneticPr fontId="1" type="noConversion"/>
  </si>
  <si>
    <t xml:space="preserve">中國古代紙幣 </t>
    <phoneticPr fontId="1" type="noConversion"/>
  </si>
  <si>
    <t>民國紙幣</t>
    <phoneticPr fontId="1" type="noConversion"/>
  </si>
  <si>
    <t>明朝太監服（紅色）</t>
    <phoneticPr fontId="1" type="noConversion"/>
  </si>
  <si>
    <t>明朝太監服（藍色）</t>
  </si>
  <si>
    <t>古代將軍服（橙色）</t>
    <phoneticPr fontId="1" type="noConversion"/>
  </si>
  <si>
    <t>古代將軍服（淺黃色）</t>
    <phoneticPr fontId="1" type="noConversion"/>
  </si>
  <si>
    <t>古代士兵服（紅色）</t>
    <phoneticPr fontId="1" type="noConversion"/>
  </si>
  <si>
    <t>古代士兵服（黑色）</t>
    <phoneticPr fontId="1" type="noConversion"/>
  </si>
  <si>
    <t>古代士兵服（黃色）</t>
    <phoneticPr fontId="1" type="noConversion"/>
  </si>
  <si>
    <t>清朝官服（黑色）</t>
    <phoneticPr fontId="1" type="noConversion"/>
  </si>
  <si>
    <t>清朝太監服（紅色）</t>
    <phoneticPr fontId="1" type="noConversion"/>
  </si>
  <si>
    <t>清朝太監服（藍色）</t>
    <phoneticPr fontId="1" type="noConversion"/>
  </si>
  <si>
    <t>清朝士兵服（藍色）</t>
    <phoneticPr fontId="1" type="noConversion"/>
  </si>
  <si>
    <t>中國歷史文物類</t>
    <phoneticPr fontId="1" type="noConversion"/>
  </si>
  <si>
    <t>仰韶文化尖底瓶</t>
    <phoneticPr fontId="2" type="noConversion"/>
  </si>
  <si>
    <t>B02</t>
    <phoneticPr fontId="1" type="noConversion"/>
  </si>
  <si>
    <t>仰韶文化人面魚紋陶盆</t>
    <phoneticPr fontId="1" type="noConversion"/>
  </si>
  <si>
    <t>B03</t>
    <phoneticPr fontId="1" type="noConversion"/>
  </si>
  <si>
    <t>甲骨文</t>
    <phoneticPr fontId="1" type="noConversion"/>
  </si>
  <si>
    <t>B05</t>
    <phoneticPr fontId="1" type="noConversion"/>
  </si>
  <si>
    <t>漢竹木簡模型</t>
    <phoneticPr fontId="1" type="noConversion"/>
  </si>
  <si>
    <t>B06</t>
    <phoneticPr fontId="1" type="noConversion"/>
  </si>
  <si>
    <t>戰國七雄貨幣（一套七種）</t>
    <phoneticPr fontId="1" type="noConversion"/>
  </si>
  <si>
    <t>B07</t>
    <phoneticPr fontId="1" type="noConversion"/>
  </si>
  <si>
    <t>商鞅度量衡</t>
    <phoneticPr fontId="1" type="noConversion"/>
  </si>
  <si>
    <t>B10</t>
    <phoneticPr fontId="1" type="noConversion"/>
  </si>
  <si>
    <t>秦俑製作模具</t>
    <phoneticPr fontId="1" type="noConversion"/>
  </si>
  <si>
    <t>司南模型</t>
    <phoneticPr fontId="1" type="noConversion"/>
  </si>
  <si>
    <t>B11</t>
    <phoneticPr fontId="1" type="noConversion"/>
  </si>
  <si>
    <t>B13</t>
    <phoneticPr fontId="1" type="noConversion"/>
  </si>
  <si>
    <t>地動儀教學模型</t>
    <phoneticPr fontId="1" type="noConversion"/>
  </si>
  <si>
    <t>B14</t>
    <phoneticPr fontId="1" type="noConversion"/>
  </si>
  <si>
    <t>蹴鞠</t>
    <phoneticPr fontId="1" type="noConversion"/>
  </si>
  <si>
    <t>仿唐仕女俑（一套六個）</t>
    <phoneticPr fontId="1" type="noConversion"/>
  </si>
  <si>
    <t>中國古代銅錢</t>
    <phoneticPr fontId="1" type="noConversion"/>
  </si>
  <si>
    <t>清朝聖旨</t>
    <phoneticPr fontId="1" type="noConversion"/>
  </si>
  <si>
    <t>清朝元寶</t>
    <phoneticPr fontId="1" type="noConversion"/>
  </si>
  <si>
    <t>中國磁貼拼貼地圖</t>
    <phoneticPr fontId="1" type="noConversion"/>
  </si>
  <si>
    <t>中國C919客機</t>
    <phoneticPr fontId="1" type="noConversion"/>
  </si>
  <si>
    <t>高鐵復興號</t>
    <phoneticPr fontId="1" type="noConversion"/>
  </si>
  <si>
    <t>3D立體拼圖類</t>
    <phoneticPr fontId="1" type="noConversion"/>
  </si>
  <si>
    <t>宋代商船</t>
    <phoneticPr fontId="1" type="noConversion"/>
  </si>
  <si>
    <t>南湖紅船</t>
    <phoneticPr fontId="1" type="noConversion"/>
  </si>
  <si>
    <t>福建艦</t>
    <phoneticPr fontId="1" type="noConversion"/>
  </si>
  <si>
    <t>精品文具類</t>
    <phoneticPr fontId="1" type="noConversion"/>
  </si>
  <si>
    <t>朕愛學習</t>
    <phoneticPr fontId="1" type="noConversion"/>
  </si>
  <si>
    <t>金榜題名</t>
    <phoneticPr fontId="1" type="noConversion"/>
  </si>
  <si>
    <t>E01</t>
    <phoneticPr fontId="1" type="noConversion"/>
  </si>
  <si>
    <t>《清明上河圖》立體書</t>
    <phoneticPr fontId="1" type="noConversion"/>
  </si>
  <si>
    <t>《打開中國：了不起的建築》立體書</t>
    <phoneticPr fontId="1" type="noConversion"/>
  </si>
  <si>
    <t>《基本法小小通識讀本》（一套三冊）</t>
    <phoneticPr fontId="1" type="noConversion"/>
  </si>
  <si>
    <t>速讀香港史（一套兩冊）</t>
    <phoneticPr fontId="1" type="noConversion"/>
  </si>
  <si>
    <t>香港極簡史</t>
    <phoneticPr fontId="1" type="noConversion"/>
  </si>
  <si>
    <t>國家相冊──改革開放四十年的家國記憶（典藏版）</t>
    <phoneticPr fontId="1" type="noConversion"/>
  </si>
  <si>
    <t>改革開放口述史</t>
    <phoneticPr fontId="1" type="noConversion"/>
  </si>
  <si>
    <t xml:space="preserve">中國改革開放全景錄(中央卷) </t>
    <phoneticPr fontId="1" type="noConversion"/>
  </si>
  <si>
    <t xml:space="preserve">改革開放40年與香港 </t>
    <phoneticPr fontId="1" type="noConversion"/>
  </si>
  <si>
    <t>永恆的初心──中國共產黨成立100周年連環畫集（全六冊）</t>
    <phoneticPr fontId="1" type="noConversion"/>
  </si>
  <si>
    <t>中國歷史關鍵詞500+ 及中國歷史年表（套裝）</t>
    <phoneticPr fontId="1" type="noConversion"/>
  </si>
  <si>
    <t>寫給香港人的中國現代史 （兩冊）</t>
    <phoneticPr fontId="1" type="noConversion"/>
  </si>
  <si>
    <t>一本書讀懂中國近代史</t>
    <phoneticPr fontId="1" type="noConversion"/>
  </si>
  <si>
    <t>新中國極簡史：1949-2019的年度故事</t>
    <phoneticPr fontId="1" type="noConversion"/>
  </si>
  <si>
    <t>看版圖學中國歷史</t>
    <phoneticPr fontId="1" type="noConversion"/>
  </si>
  <si>
    <t>文物精品與文化中國</t>
    <phoneticPr fontId="1" type="noConversion"/>
  </si>
  <si>
    <t>文明的力量：中華文明的世界影響力</t>
    <phoneticPr fontId="1" type="noConversion"/>
  </si>
  <si>
    <t>英文中國歷史紀錄片類</t>
    <phoneticPr fontId="1" type="noConversion"/>
  </si>
  <si>
    <t>英文中國歷史書籍類</t>
    <phoneticPr fontId="1" type="noConversion"/>
  </si>
  <si>
    <t>天問一號火星車</t>
    <phoneticPr fontId="1" type="noConversion"/>
  </si>
  <si>
    <t>世博會中國館</t>
    <phoneticPr fontId="1" type="noConversion"/>
  </si>
  <si>
    <t>一大會址</t>
    <phoneticPr fontId="1" type="noConversion"/>
  </si>
  <si>
    <t>港珠澳大橋</t>
    <phoneticPr fontId="1" type="noConversion"/>
  </si>
  <si>
    <t xml:space="preserve">中國航天員 </t>
    <phoneticPr fontId="1" type="noConversion"/>
  </si>
  <si>
    <t>故宮文創環保帆布袋</t>
    <phoneticPr fontId="2" type="noConversion"/>
  </si>
  <si>
    <t>H04</t>
    <phoneticPr fontId="1" type="noConversion"/>
  </si>
  <si>
    <t>Nova: Emperor's Ghost Army DVD</t>
    <phoneticPr fontId="1" type="noConversion"/>
  </si>
  <si>
    <t>H05</t>
    <phoneticPr fontId="1" type="noConversion"/>
  </si>
  <si>
    <t>Xi'An - Chang'An, The Cradle of Chinese Civilization DVD</t>
    <phoneticPr fontId="1" type="noConversion"/>
  </si>
  <si>
    <t>歷史國情紀錄片類</t>
    <phoneticPr fontId="1" type="noConversion"/>
  </si>
  <si>
    <t>敦煌  DVD</t>
    <phoneticPr fontId="1" type="noConversion"/>
  </si>
  <si>
    <t>大國崛起  DVD</t>
    <phoneticPr fontId="1" type="noConversion"/>
  </si>
  <si>
    <t>山河歲月 DVD</t>
    <phoneticPr fontId="1" type="noConversion"/>
  </si>
  <si>
    <t>必由之路  DVD</t>
    <phoneticPr fontId="1" type="noConversion"/>
  </si>
  <si>
    <t>超級工程 (1-3合集)  DVD</t>
    <phoneticPr fontId="1" type="noConversion"/>
  </si>
  <si>
    <t>一帶一路  DVD</t>
    <phoneticPr fontId="1" type="noConversion"/>
  </si>
  <si>
    <t>創新中國  DVD</t>
    <phoneticPr fontId="1" type="noConversion"/>
  </si>
  <si>
    <t>唐朝詩人裝(白色)</t>
    <phoneticPr fontId="1" type="noConversion"/>
  </si>
  <si>
    <t>古代皇帝龍袍(秦朝)</t>
    <phoneticPr fontId="1" type="noConversion"/>
  </si>
  <si>
    <t>古代皇帝龍袍(漢朝)</t>
    <phoneticPr fontId="1" type="noConversion"/>
  </si>
  <si>
    <t>直八重型直升機</t>
    <phoneticPr fontId="1" type="noConversion"/>
  </si>
  <si>
    <t>中國太空站</t>
    <phoneticPr fontId="1" type="noConversion"/>
  </si>
  <si>
    <t>逢考必過</t>
    <phoneticPr fontId="1" type="noConversion"/>
  </si>
  <si>
    <t>中文中國歷史書籍類</t>
    <phoneticPr fontId="1" type="noConversion"/>
  </si>
  <si>
    <t>《寶船的秘密 海上絲綢之的路偉大航行》立體書</t>
    <phoneticPr fontId="1" type="noConversion"/>
  </si>
  <si>
    <t>人民就是江山 ——慶祝中華人民共和國成立70周年連環畫集（共五輯，全五十冊）</t>
    <phoneticPr fontId="1" type="noConversion"/>
  </si>
  <si>
    <t>長城：中國的故事  DVD</t>
    <phoneticPr fontId="1" type="noConversion"/>
  </si>
  <si>
    <t>中國太空站模型</t>
    <phoneticPr fontId="1" type="noConversion"/>
  </si>
  <si>
    <t>A01</t>
    <phoneticPr fontId="1" type="noConversion"/>
  </si>
  <si>
    <t>充氣發光月球連充氣太空人模型</t>
  </si>
  <si>
    <t>活動場景裝置及古代遊戲</t>
    <phoneticPr fontId="1" type="noConversion"/>
  </si>
  <si>
    <t>A02</t>
    <phoneticPr fontId="1" type="noConversion"/>
  </si>
  <si>
    <t>充氣火箭模型</t>
    <phoneticPr fontId="1" type="noConversion"/>
  </si>
  <si>
    <t>尺寸：2 米</t>
    <phoneticPr fontId="1" type="noConversion"/>
  </si>
  <si>
    <t>尺寸：2 米太空人坐 4 米月球</t>
    <phoneticPr fontId="1" type="noConversion"/>
  </si>
  <si>
    <t>尺寸：3 米</t>
    <phoneticPr fontId="1" type="noConversion"/>
  </si>
  <si>
    <t>尺寸：4 米</t>
  </si>
  <si>
    <t>仿古售賣攤位</t>
    <phoneticPr fontId="1" type="noConversion"/>
  </si>
  <si>
    <t>A03</t>
    <phoneticPr fontId="1" type="noConversion"/>
  </si>
  <si>
    <t>A04</t>
    <phoneticPr fontId="1" type="noConversion"/>
  </si>
  <si>
    <t>仿古衙門升堂肅靜迴避道具</t>
    <phoneticPr fontId="1" type="noConversion"/>
  </si>
  <si>
    <t>A05</t>
    <phoneticPr fontId="1" type="noConversion"/>
  </si>
  <si>
    <t>古代捶丸遊戲</t>
    <phoneticPr fontId="1" type="noConversion"/>
  </si>
  <si>
    <t>A06</t>
    <phoneticPr fontId="1" type="noConversion"/>
  </si>
  <si>
    <t>古代投壺遊戲</t>
    <phoneticPr fontId="1" type="noConversion"/>
  </si>
  <si>
    <t>A07</t>
    <phoneticPr fontId="1" type="noConversion"/>
  </si>
  <si>
    <t>古代木射遊戲</t>
    <phoneticPr fontId="1" type="noConversion"/>
  </si>
  <si>
    <t>活字印刷套裝</t>
    <phoneticPr fontId="2" type="noConversion"/>
  </si>
  <si>
    <t>造紙材料包</t>
    <phoneticPr fontId="1" type="noConversion"/>
  </si>
  <si>
    <t>皮影戲學習包</t>
    <phoneticPr fontId="1" type="noConversion"/>
  </si>
  <si>
    <t>臉譜學習包</t>
    <phoneticPr fontId="2" type="noConversion"/>
  </si>
  <si>
    <t>彩繪陶瓷學習包</t>
    <phoneticPr fontId="1" type="noConversion"/>
  </si>
  <si>
    <t>中國傳統剪紙材料包</t>
    <phoneticPr fontId="1" type="noConversion"/>
  </si>
  <si>
    <t>中國結編織材料包</t>
    <phoneticPr fontId="1" type="noConversion"/>
  </si>
  <si>
    <t>中國傳統燈籠材料包</t>
    <phoneticPr fontId="2" type="noConversion"/>
  </si>
  <si>
    <t>走馬燈材料包</t>
    <phoneticPr fontId="2" type="noConversion"/>
  </si>
  <si>
    <t>中國折扇材料包</t>
    <phoneticPr fontId="1" type="noConversion"/>
  </si>
  <si>
    <t>古代計時器日晷材料包</t>
    <phoneticPr fontId="1" type="noConversion"/>
  </si>
  <si>
    <t>獅頭套材料包</t>
    <phoneticPr fontId="1" type="noConversion"/>
  </si>
  <si>
    <t>古代趙州橋模型材料包</t>
    <phoneticPr fontId="1" type="noConversion"/>
  </si>
  <si>
    <t>C01</t>
    <phoneticPr fontId="1" type="noConversion"/>
  </si>
  <si>
    <t>C08</t>
    <phoneticPr fontId="1" type="noConversion"/>
  </si>
  <si>
    <t>C09</t>
    <phoneticPr fontId="1" type="noConversion"/>
  </si>
  <si>
    <t>C10</t>
    <phoneticPr fontId="1" type="noConversion"/>
  </si>
  <si>
    <t>C11</t>
    <phoneticPr fontId="1" type="noConversion"/>
  </si>
  <si>
    <t>C12</t>
    <phoneticPr fontId="1" type="noConversion"/>
  </si>
  <si>
    <t>C13</t>
    <phoneticPr fontId="1" type="noConversion"/>
  </si>
  <si>
    <t>C14</t>
    <phoneticPr fontId="1" type="noConversion"/>
  </si>
  <si>
    <t>C15</t>
    <phoneticPr fontId="1" type="noConversion"/>
  </si>
  <si>
    <t>B12</t>
    <phoneticPr fontId="1" type="noConversion"/>
  </si>
  <si>
    <t>舞動龍頭套材料包</t>
    <phoneticPr fontId="1" type="noConversion"/>
  </si>
  <si>
    <t>藍色</t>
    <phoneticPr fontId="1" type="noConversion"/>
  </si>
  <si>
    <t>橙色</t>
    <phoneticPr fontId="1" type="noConversion"/>
  </si>
  <si>
    <t>綠色</t>
    <phoneticPr fontId="1" type="noConversion"/>
  </si>
  <si>
    <t>紅色</t>
    <phoneticPr fontId="1" type="noConversion"/>
  </si>
  <si>
    <t>C16</t>
    <phoneticPr fontId="1" type="noConversion"/>
  </si>
  <si>
    <t>C22</t>
    <phoneticPr fontId="1" type="noConversion"/>
  </si>
  <si>
    <t>國民革命軍軍服（北伐戰爭）（軍官）</t>
    <phoneticPr fontId="1" type="noConversion"/>
  </si>
  <si>
    <t>國民革命軍軍服（北伐戰爭）（士兵）</t>
    <phoneticPr fontId="1" type="noConversion"/>
  </si>
  <si>
    <t>C17</t>
    <phoneticPr fontId="1" type="noConversion"/>
  </si>
  <si>
    <t>服裝類</t>
    <phoneticPr fontId="1" type="noConversion"/>
  </si>
  <si>
    <t>國民革命軍軍服（抗日戰爭）（軍官）</t>
    <phoneticPr fontId="1" type="noConversion"/>
  </si>
  <si>
    <t>國民革命軍軍服（抗日戰爭）（士兵）</t>
    <phoneticPr fontId="1" type="noConversion"/>
  </si>
  <si>
    <t>C18</t>
    <phoneticPr fontId="1" type="noConversion"/>
  </si>
  <si>
    <t>紅軍軍服（長征）（藍灰色）</t>
    <phoneticPr fontId="1" type="noConversion"/>
  </si>
  <si>
    <t>紅軍軍服（長征）（灰色）</t>
    <phoneticPr fontId="1" type="noConversion"/>
  </si>
  <si>
    <t>八路軍軍服（抗日戰爭）（藍灰色）</t>
    <phoneticPr fontId="1" type="noConversion"/>
  </si>
  <si>
    <t>八路軍軍服（抗日戰爭）（灰色）</t>
    <phoneticPr fontId="1" type="noConversion"/>
  </si>
  <si>
    <t>C19</t>
    <phoneticPr fontId="1" type="noConversion"/>
  </si>
  <si>
    <t>C20</t>
    <phoneticPr fontId="1" type="noConversion"/>
  </si>
  <si>
    <t>新四軍軍服（抗日戰爭）（藍灰色）</t>
    <phoneticPr fontId="1" type="noConversion"/>
  </si>
  <si>
    <t>新四軍軍服（抗日戰爭）（灰色）</t>
    <phoneticPr fontId="1" type="noConversion"/>
  </si>
  <si>
    <t>C21</t>
    <phoneticPr fontId="1" type="noConversion"/>
  </si>
  <si>
    <t>解放軍軍服（國共內戰）（男款）</t>
    <phoneticPr fontId="1" type="noConversion"/>
  </si>
  <si>
    <t>解放軍軍服（國共內戰）（女款）</t>
    <phoneticPr fontId="1" type="noConversion"/>
  </si>
  <si>
    <t>歐洲中世紀宮廷禮服男裝（黑色）</t>
    <phoneticPr fontId="1" type="noConversion"/>
  </si>
  <si>
    <t>歐洲中世紀宮廷禮服男裝（紅色）</t>
    <phoneticPr fontId="1" type="noConversion"/>
  </si>
  <si>
    <t>歐洲中世紀宮廷禮服男裝（白色）</t>
    <phoneticPr fontId="1" type="noConversion"/>
  </si>
  <si>
    <t>歐洲中世紀宮廷禮服女裝（灰色）</t>
    <phoneticPr fontId="1" type="noConversion"/>
  </si>
  <si>
    <t>歐洲中世紀宮廷禮服女裝（金色）</t>
    <phoneticPr fontId="1" type="noConversion"/>
  </si>
  <si>
    <t>歐洲中世紀宮廷禮服女裝（藍色）</t>
    <phoneticPr fontId="1" type="noConversion"/>
  </si>
  <si>
    <t>歐洲中世紀平民男裝（黑色）</t>
    <phoneticPr fontId="1" type="noConversion"/>
  </si>
  <si>
    <t>歐洲中世紀平民男裝（棕色）</t>
    <phoneticPr fontId="1" type="noConversion"/>
  </si>
  <si>
    <t>歐洲中世紀平民男裝（米黃色）</t>
    <phoneticPr fontId="1" type="noConversion"/>
  </si>
  <si>
    <t>歐洲中世紀平民女裝 （綠色）</t>
    <phoneticPr fontId="1" type="noConversion"/>
  </si>
  <si>
    <t>歐洲中世紀平民女裝 （紅色）</t>
    <phoneticPr fontId="1" type="noConversion"/>
  </si>
  <si>
    <t xml:space="preserve">歐洲中世紀平民女裝 （藍色）
</t>
    <phoneticPr fontId="1" type="noConversion"/>
  </si>
  <si>
    <t>考古發掘類</t>
    <phoneticPr fontId="1" type="noConversion"/>
  </si>
  <si>
    <t>秦陵兵馬俑</t>
  </si>
  <si>
    <t>秦始皇俑</t>
    <phoneticPr fontId="1" type="noConversion"/>
  </si>
  <si>
    <t>將軍俑</t>
  </si>
  <si>
    <t>戰馬俑</t>
    <phoneticPr fontId="1" type="noConversion"/>
  </si>
  <si>
    <t>青銅鼎</t>
    <phoneticPr fontId="1" type="noConversion"/>
  </si>
  <si>
    <t>傳國玉璽</t>
    <phoneticPr fontId="2" type="noConversion"/>
  </si>
  <si>
    <t>酒泉火箭發射站</t>
    <phoneticPr fontId="1" type="noConversion"/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</si>
  <si>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</si>
  <si>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</si>
  <si>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</si>
  <si>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</si>
  <si>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</si>
  <si>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</si>
  <si>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</si>
  <si>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</si>
  <si>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</si>
  <si>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</si>
  <si>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</si>
  <si>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</si>
  <si>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</si>
  <si>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</si>
  <si>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</si>
  <si>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</si>
  <si>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</si>
  <si>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</si>
  <si>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</si>
  <si>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</si>
  <si>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</si>
  <si>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</si>
  <si>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</si>
  <si>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</si>
  <si>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</si>
  <si>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</si>
  <si>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</si>
  <si>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</si>
  <si>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</si>
  <si>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</si>
  <si>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</si>
  <si>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</si>
  <si>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</si>
  <si>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</si>
  <si>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長征二號火箭</t>
    <phoneticPr fontId="1" type="noConversion"/>
  </si>
  <si>
    <t>中朝友誼橋</t>
    <phoneticPr fontId="1" type="noConversion"/>
  </si>
  <si>
    <t>上海東方明珠塔</t>
    <phoneticPr fontId="1" type="noConversion"/>
  </si>
  <si>
    <t>中國歷史名畫類</t>
    <phoneticPr fontId="1" type="noConversion"/>
  </si>
  <si>
    <t>清明上河圖</t>
  </si>
  <si>
    <t>蘭亭集序</t>
  </si>
  <si>
    <t>明皇幸蜀圖</t>
  </si>
  <si>
    <t>宮樂圖</t>
    <phoneticPr fontId="2" type="noConversion"/>
  </si>
  <si>
    <t>虢國夫人游春圖</t>
    <phoneticPr fontId="2" type="noConversion"/>
  </si>
  <si>
    <t>簪花仕女圖</t>
    <phoneticPr fontId="2" type="noConversion"/>
  </si>
  <si>
    <t>開國大典</t>
    <phoneticPr fontId="2" type="noConversion"/>
  </si>
  <si>
    <t>F01</t>
    <phoneticPr fontId="1" type="noConversion"/>
  </si>
  <si>
    <t>F02</t>
  </si>
  <si>
    <t>F03</t>
  </si>
  <si>
    <t>F04</t>
  </si>
  <si>
    <t>F05</t>
  </si>
  <si>
    <t>F06</t>
  </si>
  <si>
    <t>F07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</si>
  <si>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</si>
  <si>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</si>
  <si>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</si>
  <si>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</si>
  <si>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</si>
  <si>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</si>
  <si>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</si>
  <si>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</si>
  <si>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</si>
  <si>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</si>
  <si>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</si>
  <si>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</si>
  <si>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</si>
  <si>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H01</t>
    <phoneticPr fontId="1" type="noConversion"/>
  </si>
  <si>
    <t>H02</t>
    <phoneticPr fontId="1" type="noConversion"/>
  </si>
  <si>
    <t>H03</t>
    <phoneticPr fontId="1" type="noConversion"/>
  </si>
  <si>
    <t>H06</t>
    <phoneticPr fontId="1" type="noConversion"/>
  </si>
  <si>
    <t>H07</t>
    <phoneticPr fontId="2" type="noConversion"/>
  </si>
  <si>
    <t>H08</t>
    <phoneticPr fontId="2" type="noConversion"/>
  </si>
  <si>
    <t>I01</t>
    <phoneticPr fontId="1" type="noConversion"/>
  </si>
  <si>
    <t>J01</t>
    <phoneticPr fontId="2" type="noConversion"/>
  </si>
  <si>
    <t>J02</t>
  </si>
  <si>
    <t>J03</t>
  </si>
  <si>
    <t>J04</t>
  </si>
  <si>
    <t>J05</t>
  </si>
  <si>
    <t>K01</t>
    <phoneticPr fontId="2" type="noConversion"/>
  </si>
  <si>
    <t>K02</t>
  </si>
  <si>
    <t>K03</t>
  </si>
  <si>
    <t>K04</t>
  </si>
  <si>
    <t>L01</t>
    <phoneticPr fontId="1" type="noConversion"/>
  </si>
  <si>
    <t>L02</t>
  </si>
  <si>
    <t>L03</t>
  </si>
  <si>
    <t>L04</t>
  </si>
  <si>
    <t>L05</t>
  </si>
  <si>
    <t>L06</t>
  </si>
  <si>
    <t>L07</t>
  </si>
  <si>
    <t>L08</t>
  </si>
  <si>
    <t>L09</t>
  </si>
  <si>
    <t>皇帝御批奏折</t>
    <phoneticPr fontId="1" type="noConversion"/>
  </si>
  <si>
    <t>奉旨學習</t>
    <phoneticPr fontId="1" type="noConversion"/>
  </si>
  <si>
    <t>紅色</t>
    <phoneticPr fontId="1" type="noConversion"/>
  </si>
  <si>
    <t>紫色</t>
    <phoneticPr fontId="1" type="noConversion"/>
  </si>
  <si>
    <t>藍色</t>
    <phoneticPr fontId="1" type="noConversion"/>
  </si>
  <si>
    <t>宮燈形</t>
  </si>
  <si>
    <t>六角形</t>
    <phoneticPr fontId="1" type="noConversion"/>
  </si>
  <si>
    <t>扇形</t>
    <phoneticPr fontId="1" type="noConversion"/>
  </si>
  <si>
    <t>花形</t>
  </si>
  <si>
    <t>三角形</t>
    <phoneticPr fontId="1" type="noConversion"/>
  </si>
  <si>
    <t>月牙形</t>
    <phoneticPr fontId="1" type="noConversion"/>
  </si>
  <si>
    <t>宇航員太空服 (白色/藍色間條)</t>
    <phoneticPr fontId="1" type="noConversion"/>
  </si>
  <si>
    <t>跪射俑</t>
    <phoneticPr fontId="1" type="noConversion"/>
  </si>
  <si>
    <t>軍吏俑</t>
    <phoneticPr fontId="1" type="noConversion"/>
  </si>
  <si>
    <t>武士俑</t>
    <phoneticPr fontId="1" type="noConversion"/>
  </si>
  <si>
    <t>皇帝御批奏折</t>
    <phoneticPr fontId="1" type="noConversion"/>
  </si>
  <si>
    <t>聖旨</t>
    <phoneticPr fontId="1" type="noConversion"/>
  </si>
  <si>
    <t>金色</t>
    <phoneticPr fontId="1" type="noConversion"/>
  </si>
  <si>
    <t>中國古代發明及工藝</t>
    <phoneticPr fontId="1" type="noConversion"/>
  </si>
  <si>
    <t>清朝官服（藏青色）</t>
    <phoneticPr fontId="1" type="noConversion"/>
  </si>
  <si>
    <t>地址：九龍荔枝角大南西街1008號華滙廣場11樓
           11/F, China United Plaza, 1008 Tai Nan West Street, Lai Chi Kok, Kowloon
電話：3701 3653  / 6842 2371           傳真：3893 0102
電郵：eruditepublishing@gmail.com</t>
    <phoneticPr fontId="1" type="noConversion"/>
  </si>
  <si>
    <r>
      <t>請將表格電郵至：</t>
    </r>
    <r>
      <rPr>
        <b/>
        <sz val="10"/>
        <color theme="1"/>
        <rFont val="新細明體"/>
        <family val="1"/>
        <scheme val="minor"/>
      </rPr>
      <t>eruditepublishing@gmail.com</t>
    </r>
    <r>
      <rPr>
        <b/>
        <sz val="10"/>
        <color theme="1"/>
        <rFont val="新細明體"/>
        <family val="1"/>
        <charset val="136"/>
        <scheme val="minor"/>
      </rPr>
      <t>，或傳真至：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3893 0102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WhatsApp </t>
    </r>
    <r>
      <rPr>
        <b/>
        <sz val="10"/>
        <color theme="1"/>
        <rFont val="新細明體"/>
        <family val="1"/>
        <charset val="136"/>
        <scheme val="minor"/>
      </rPr>
      <t>至：</t>
    </r>
    <r>
      <rPr>
        <b/>
        <sz val="12"/>
        <color theme="1"/>
        <rFont val="新細明體"/>
        <family val="1"/>
        <charset val="136"/>
        <scheme val="minor"/>
      </rPr>
      <t xml:space="preserve"> 6842 2371</t>
    </r>
    <r>
      <rPr>
        <b/>
        <sz val="10"/>
        <color theme="1"/>
        <rFont val="新細明體"/>
        <family val="1"/>
        <charset val="136"/>
        <scheme val="minor"/>
      </rPr>
      <t>。</t>
    </r>
    <r>
      <rPr>
        <b/>
        <sz val="10"/>
        <color theme="1"/>
        <rFont val="新細明體"/>
        <family val="1"/>
        <scheme val="minor"/>
      </rPr>
      <t xml:space="preserve">  </t>
    </r>
    <r>
      <rPr>
        <b/>
        <sz val="10"/>
        <color theme="1"/>
        <rFont val="新細明體"/>
        <family val="1"/>
        <charset val="136"/>
        <scheme val="minor"/>
      </rPr>
      <t>查詢電話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3701 3653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6842 2371</t>
    </r>
    <r>
      <rPr>
        <b/>
        <sz val="10"/>
        <color theme="1"/>
        <rFont val="新細明體"/>
        <family val="1"/>
        <charset val="136"/>
        <scheme val="minor"/>
      </rPr>
      <t>（黎先生）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Times New Roman"/>
        <family val="1"/>
      </rPr>
      <t xml:space="preserve">   </t>
    </r>
    <phoneticPr fontId="1" type="noConversion"/>
  </si>
  <si>
    <t>A08</t>
  </si>
  <si>
    <t>A09</t>
  </si>
  <si>
    <t>古代蹴鞠遊戲</t>
    <phoneticPr fontId="1" type="noConversion"/>
  </si>
  <si>
    <t>強國夢文創桌遊</t>
    <phoneticPr fontId="1" type="noConversion"/>
  </si>
  <si>
    <t>B15</t>
  </si>
  <si>
    <t>B16</t>
  </si>
  <si>
    <t>B17</t>
  </si>
  <si>
    <t>B18</t>
  </si>
  <si>
    <t>斗拱榫卯</t>
    <phoneticPr fontId="1" type="noConversion"/>
  </si>
  <si>
    <t xml:space="preserve">新春年畫福板
</t>
    <phoneticPr fontId="1" type="noConversion"/>
  </si>
  <si>
    <t>書法套裝</t>
    <phoneticPr fontId="1" type="noConversion"/>
  </si>
  <si>
    <t>木牛流馬</t>
    <phoneticPr fontId="1" type="noConversion"/>
  </si>
  <si>
    <t>E36</t>
  </si>
  <si>
    <t>E37</t>
  </si>
  <si>
    <t>E38</t>
  </si>
  <si>
    <t>E39</t>
  </si>
  <si>
    <t>E40</t>
  </si>
  <si>
    <t>中國航太國際空間站組合對接模型</t>
    <phoneticPr fontId="1" type="noConversion"/>
  </si>
  <si>
    <t>北斗導航衛星航天模型</t>
    <phoneticPr fontId="1" type="noConversion"/>
  </si>
  <si>
    <t>嫦娥五號月球探測器模型</t>
    <phoneticPr fontId="1" type="noConversion"/>
  </si>
  <si>
    <t>玉兔號月球車模型</t>
    <phoneticPr fontId="1" type="noConversion"/>
  </si>
  <si>
    <t>殲 20 隱形戰鬥機模型</t>
    <phoneticPr fontId="1" type="noConversion"/>
  </si>
  <si>
    <t>F08</t>
  </si>
  <si>
    <t>F09</t>
  </si>
  <si>
    <t>F10</t>
  </si>
  <si>
    <t>國家經濟建設海報</t>
    <phoneticPr fontId="1" type="noConversion"/>
  </si>
  <si>
    <t>鄧小平會見戴卓爾</t>
    <phoneticPr fontId="1" type="noConversion"/>
  </si>
  <si>
    <t>中國領導人畫像</t>
    <phoneticPr fontId="1" type="noConversion"/>
  </si>
  <si>
    <t>孫中山</t>
    <phoneticPr fontId="1" type="noConversion"/>
  </si>
  <si>
    <t>毛澤東</t>
    <phoneticPr fontId="1" type="noConversion"/>
  </si>
  <si>
    <t>鄧小平</t>
    <phoneticPr fontId="1" type="noConversion"/>
  </si>
  <si>
    <t>江澤民</t>
    <phoneticPr fontId="1" type="noConversion"/>
  </si>
  <si>
    <t>胡錦濤</t>
    <phoneticPr fontId="1" type="noConversion"/>
  </si>
  <si>
    <t>尺寸：2 米太空人坐 3 米月球</t>
    <phoneticPr fontId="1" type="noConversion"/>
  </si>
  <si>
    <t>G15</t>
  </si>
  <si>
    <t>G16</t>
  </si>
  <si>
    <t>G17</t>
  </si>
  <si>
    <t>G18</t>
  </si>
  <si>
    <t>G19</t>
  </si>
  <si>
    <t>G20</t>
  </si>
  <si>
    <t>G21</t>
  </si>
  <si>
    <t>G22</t>
  </si>
  <si>
    <t>嫦娥月球探測器</t>
    <phoneticPr fontId="1" type="noConversion"/>
  </si>
  <si>
    <t>長征五號運載火箭</t>
    <phoneticPr fontId="1" type="noConversion"/>
  </si>
  <si>
    <t>神州火箭發射中心</t>
    <phoneticPr fontId="1" type="noConversion"/>
  </si>
  <si>
    <t>神州載人飛船</t>
    <phoneticPr fontId="1" type="noConversion"/>
  </si>
  <si>
    <t>北斗導航衞星</t>
    <phoneticPr fontId="1" type="noConversion"/>
  </si>
  <si>
    <t>長江三峽大壩</t>
    <phoneticPr fontId="1" type="noConversion"/>
  </si>
  <si>
    <t>遵義會議會址</t>
    <phoneticPr fontId="1" type="noConversion"/>
  </si>
  <si>
    <t xml:space="preserve">清明上河圖拼圖 </t>
    <phoneticPr fontId="1" type="noConversion"/>
  </si>
  <si>
    <t>中國風便利貼</t>
    <phoneticPr fontId="1" type="noConversion"/>
  </si>
  <si>
    <t>扇形</t>
  </si>
  <si>
    <t>圓形</t>
    <phoneticPr fontId="1" type="noConversion"/>
  </si>
  <si>
    <t>H09</t>
    <phoneticPr fontId="1" type="noConversion"/>
  </si>
  <si>
    <t>名花十友擦膠套裝</t>
    <phoneticPr fontId="1" type="noConversion"/>
  </si>
  <si>
    <t>築夢大灣區</t>
  </si>
  <si>
    <t>世界級經濟區：粵港澳大灣區建設研究</t>
  </si>
  <si>
    <t>憲法、香港基本法與香港國安法十講</t>
  </si>
  <si>
    <t>回歸 ‧ 情義 25 載</t>
  </si>
  <si>
    <t>香港相冊：回歸 25 年來的歷史記憶</t>
  </si>
  <si>
    <t>回歸「一國兩制」的初心（青少年版）</t>
  </si>
  <si>
    <t>新時代香港中學生國情讀本</t>
  </si>
  <si>
    <t>圖解二十大精神</t>
  </si>
  <si>
    <t>問道香港：「一國兩制」理論與香港偉大實踐（上、 下冊）</t>
  </si>
  <si>
    <t>改革開放簡史（精裝）</t>
  </si>
  <si>
    <t>數字大灣區：香港回歸 25 年</t>
  </si>
  <si>
    <t>大灣區歷史文化探索</t>
  </si>
  <si>
    <t>粵港澳大灣區博物館地圖</t>
  </si>
  <si>
    <t>中國式規劃：從「一五」到「十四五」</t>
  </si>
  <si>
    <t>故宮三寶</t>
  </si>
  <si>
    <t>世界秩序下的中國外交——歷史分析與轉變過程</t>
  </si>
  <si>
    <t>國家安全教育在身邊教學設計參考</t>
    <phoneticPr fontId="1" type="noConversion"/>
  </si>
  <si>
    <t xml:space="preserve">大變局中的機遇——全球新挑戰與中國的未來
</t>
    <phoneticPr fontId="1" type="noConversion"/>
  </si>
  <si>
    <t xml:space="preserve">你說的是從前——清末與今日中國
</t>
    <phoneticPr fontId="1" type="noConversion"/>
  </si>
  <si>
    <t>大國博弈中的香港</t>
    <phoneticPr fontId="1" type="noConversion"/>
  </si>
  <si>
    <t>香港抗戰親歷記</t>
    <phoneticPr fontId="1" type="noConversion"/>
  </si>
  <si>
    <t xml:space="preserve">香港抗戰英雄譜（增訂版）
</t>
    <phoneticPr fontId="1" type="noConversion"/>
  </si>
  <si>
    <t>港九獨立大隊史</t>
    <phoneticPr fontId="1" type="noConversion"/>
  </si>
  <si>
    <t xml:space="preserve">港九大隊志
</t>
    <phoneticPr fontId="1" type="noConversion"/>
  </si>
  <si>
    <t xml:space="preserve">中國航空航天（簡體）
</t>
    <phoneticPr fontId="1" type="noConversion"/>
  </si>
  <si>
    <t>逐夢九天——航天精神引領中華民族探索浩瀚宇宙</t>
    <phoneticPr fontId="1" type="noConversion"/>
  </si>
  <si>
    <t xml:space="preserve">科技重塑中國——當代重大科技背後的故事
</t>
    <phoneticPr fontId="1" type="noConversion"/>
  </si>
  <si>
    <t xml:space="preserve">《我們的中國》立體書
</t>
    <phoneticPr fontId="1" type="noConversion"/>
  </si>
  <si>
    <t xml:space="preserve">《中國傳統節日》立體書
</t>
    <phoneticPr fontId="1" type="noConversion"/>
  </si>
  <si>
    <t xml:space="preserve">《打開故宮》立體書
</t>
    <phoneticPr fontId="1" type="noConversion"/>
  </si>
  <si>
    <t xml:space="preserve">《中國空間站》立體書
</t>
    <phoneticPr fontId="1" type="noConversion"/>
  </si>
  <si>
    <t>I02</t>
    <phoneticPr fontId="1" type="noConversion"/>
  </si>
  <si>
    <t>I03</t>
    <phoneticPr fontId="1" type="noConversion"/>
  </si>
  <si>
    <t>I04</t>
    <phoneticPr fontId="1" type="noConversion"/>
  </si>
  <si>
    <t>I05</t>
    <phoneticPr fontId="1" type="noConversion"/>
  </si>
  <si>
    <t>I06</t>
    <phoneticPr fontId="1" type="noConversion"/>
  </si>
  <si>
    <t>I07</t>
    <phoneticPr fontId="1" type="noConversion"/>
  </si>
  <si>
    <t>I08</t>
    <phoneticPr fontId="1" type="noConversion"/>
  </si>
  <si>
    <t>I09</t>
    <phoneticPr fontId="1" type="noConversion"/>
  </si>
  <si>
    <t>I10</t>
    <phoneticPr fontId="1" type="noConversion"/>
  </si>
  <si>
    <t>I11</t>
    <phoneticPr fontId="1" type="noConversion"/>
  </si>
  <si>
    <t>I12</t>
    <phoneticPr fontId="1" type="noConversion"/>
  </si>
  <si>
    <t>I13</t>
    <phoneticPr fontId="1" type="noConversion"/>
  </si>
  <si>
    <t>I14</t>
    <phoneticPr fontId="1" type="noConversion"/>
  </si>
  <si>
    <t>I15</t>
    <phoneticPr fontId="1" type="noConversion"/>
  </si>
  <si>
    <t>I16</t>
    <phoneticPr fontId="1" type="noConversion"/>
  </si>
  <si>
    <t>I17</t>
    <phoneticPr fontId="1" type="noConversion"/>
  </si>
  <si>
    <t>I18</t>
    <phoneticPr fontId="1" type="noConversion"/>
  </si>
  <si>
    <t>I19</t>
    <phoneticPr fontId="1" type="noConversion"/>
  </si>
  <si>
    <t>I20</t>
    <phoneticPr fontId="1" type="noConversion"/>
  </si>
  <si>
    <t>I21</t>
    <phoneticPr fontId="1" type="noConversion"/>
  </si>
  <si>
    <t>I22</t>
    <phoneticPr fontId="1" type="noConversion"/>
  </si>
  <si>
    <t>I23</t>
    <phoneticPr fontId="1" type="noConversion"/>
  </si>
  <si>
    <t>I24</t>
    <phoneticPr fontId="1" type="noConversion"/>
  </si>
  <si>
    <t>I25</t>
    <phoneticPr fontId="1" type="noConversion"/>
  </si>
  <si>
    <t>I27</t>
    <phoneticPr fontId="1" type="noConversion"/>
  </si>
  <si>
    <t>I29</t>
    <phoneticPr fontId="1" type="noConversion"/>
  </si>
  <si>
    <t>I26</t>
    <phoneticPr fontId="1" type="noConversion"/>
  </si>
  <si>
    <t>I28</t>
    <phoneticPr fontId="1" type="noConversion"/>
  </si>
  <si>
    <t>I30</t>
    <phoneticPr fontId="1" type="noConversion"/>
  </si>
  <si>
    <t>I31</t>
    <phoneticPr fontId="1" type="noConversion"/>
  </si>
  <si>
    <t>I32</t>
    <phoneticPr fontId="1" type="noConversion"/>
  </si>
  <si>
    <t>I33</t>
    <phoneticPr fontId="1" type="noConversion"/>
  </si>
  <si>
    <t>I34</t>
    <phoneticPr fontId="1" type="noConversion"/>
  </si>
  <si>
    <t>I35</t>
    <phoneticPr fontId="1" type="noConversion"/>
  </si>
  <si>
    <t>I36</t>
    <phoneticPr fontId="1" type="noConversion"/>
  </si>
  <si>
    <t>I37</t>
    <phoneticPr fontId="1" type="noConversion"/>
  </si>
  <si>
    <t>I38</t>
    <phoneticPr fontId="1" type="noConversion"/>
  </si>
  <si>
    <t>I39</t>
    <phoneticPr fontId="1" type="noConversion"/>
  </si>
  <si>
    <t>I40</t>
    <phoneticPr fontId="1" type="noConversion"/>
  </si>
  <si>
    <t>I41</t>
    <phoneticPr fontId="1" type="noConversion"/>
  </si>
  <si>
    <t>I42</t>
    <phoneticPr fontId="1" type="noConversion"/>
  </si>
  <si>
    <t>I43</t>
    <phoneticPr fontId="1" type="noConversion"/>
  </si>
  <si>
    <t>I44</t>
    <phoneticPr fontId="1" type="noConversion"/>
  </si>
  <si>
    <t>I45</t>
    <phoneticPr fontId="1" type="noConversion"/>
  </si>
  <si>
    <t>I46</t>
    <phoneticPr fontId="1" type="noConversion"/>
  </si>
  <si>
    <t>I47</t>
    <phoneticPr fontId="1" type="noConversion"/>
  </si>
  <si>
    <t>I48</t>
    <phoneticPr fontId="1" type="noConversion"/>
  </si>
  <si>
    <t>I49</t>
    <phoneticPr fontId="1" type="noConversion"/>
  </si>
  <si>
    <t>I50</t>
    <phoneticPr fontId="1" type="noConversion"/>
  </si>
  <si>
    <t>I51</t>
    <phoneticPr fontId="1" type="noConversion"/>
  </si>
  <si>
    <t>I52</t>
    <phoneticPr fontId="1" type="noConversion"/>
  </si>
  <si>
    <t>I53</t>
    <phoneticPr fontId="1" type="noConversion"/>
  </si>
  <si>
    <t>I54</t>
    <phoneticPr fontId="1" type="noConversion"/>
  </si>
  <si>
    <t>I55</t>
    <phoneticPr fontId="1" type="noConversion"/>
  </si>
  <si>
    <t>I56</t>
    <phoneticPr fontId="1" type="noConversion"/>
  </si>
  <si>
    <t>I57</t>
    <phoneticPr fontId="1" type="noConversion"/>
  </si>
  <si>
    <t>I58</t>
    <phoneticPr fontId="1" type="noConversion"/>
  </si>
  <si>
    <t>年華裏的初心：香港回歸與「一國兩制」重要親歷者訪談錄</t>
    <phoneticPr fontId="1" type="noConversion"/>
  </si>
  <si>
    <t>壯族服飾</t>
    <phoneticPr fontId="1" type="noConversion"/>
  </si>
  <si>
    <t>男款</t>
    <phoneticPr fontId="1" type="noConversion"/>
  </si>
  <si>
    <t>女款</t>
    <phoneticPr fontId="1" type="noConversion"/>
  </si>
  <si>
    <t>C23</t>
    <phoneticPr fontId="1" type="noConversion"/>
  </si>
  <si>
    <t>回族服飾</t>
    <phoneticPr fontId="1" type="noConversion"/>
  </si>
  <si>
    <t>C24</t>
  </si>
  <si>
    <t>維吾爾族服飾</t>
    <phoneticPr fontId="1" type="noConversion"/>
  </si>
  <si>
    <t>C25</t>
  </si>
  <si>
    <t>滿族服飾</t>
    <phoneticPr fontId="1" type="noConversion"/>
  </si>
  <si>
    <t>C26</t>
  </si>
  <si>
    <t>苗族服飾</t>
    <phoneticPr fontId="1" type="noConversion"/>
  </si>
  <si>
    <t>C27</t>
  </si>
  <si>
    <t>彝族服飾</t>
    <phoneticPr fontId="1" type="noConversion"/>
  </si>
  <si>
    <t>C28</t>
  </si>
  <si>
    <t>C29</t>
  </si>
  <si>
    <t>高山族服飾</t>
    <phoneticPr fontId="1" type="noConversion"/>
  </si>
  <si>
    <t>C37</t>
    <phoneticPr fontId="1" type="noConversion"/>
  </si>
  <si>
    <t>C38</t>
  </si>
  <si>
    <t>C39</t>
  </si>
  <si>
    <t>C40</t>
  </si>
  <si>
    <t>C30</t>
  </si>
  <si>
    <t>布依族服飾</t>
    <phoneticPr fontId="1" type="noConversion"/>
  </si>
  <si>
    <t>C31</t>
  </si>
  <si>
    <t>塔塔爾族服飾</t>
    <phoneticPr fontId="1" type="noConversion"/>
  </si>
  <si>
    <t>C32</t>
    <phoneticPr fontId="1" type="noConversion"/>
  </si>
  <si>
    <t>和服男款</t>
    <phoneticPr fontId="1" type="noConversion"/>
  </si>
  <si>
    <t>和服女款</t>
  </si>
  <si>
    <t>黑色</t>
    <phoneticPr fontId="1" type="noConversion"/>
  </si>
  <si>
    <t>米黃</t>
  </si>
  <si>
    <t>深藍</t>
    <phoneticPr fontId="1" type="noConversion"/>
  </si>
  <si>
    <t>白色</t>
    <phoneticPr fontId="1" type="noConversion"/>
  </si>
  <si>
    <t>韓服男款</t>
    <phoneticPr fontId="1" type="noConversion"/>
  </si>
  <si>
    <t>韓服女款</t>
    <phoneticPr fontId="1" type="noConversion"/>
  </si>
  <si>
    <t>C33</t>
  </si>
  <si>
    <t>橘黃</t>
    <phoneticPr fontId="1" type="noConversion"/>
  </si>
  <si>
    <t>粉紅</t>
    <phoneticPr fontId="1" type="noConversion"/>
  </si>
  <si>
    <t>中東服飾</t>
    <phoneticPr fontId="1" type="noConversion"/>
  </si>
  <si>
    <t>C34</t>
    <phoneticPr fontId="1" type="noConversion"/>
  </si>
  <si>
    <t>泰國服飾</t>
    <phoneticPr fontId="1" type="noConversion"/>
  </si>
  <si>
    <t>C35</t>
  </si>
  <si>
    <t>C36</t>
  </si>
  <si>
    <t>印度服飾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</si>
</sst>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細明體"/>
      <family val="3"/>
      <charset val="136"/>
    </font>
    <font>
      <sz val="12"/>
      <color theme="1"/>
      <name val="Microsoft JhengHei UI"/>
      <family val="2"/>
      <charset val="136"/>
    </font>
    <font>
      <b/>
      <sz val="12"/>
      <color theme="1"/>
      <name val="Microsoft JhengHei UI"/>
      <family val="2"/>
      <charset val="136"/>
    </font>
    <font>
      <b/>
      <sz val="11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sz val="11"/>
      <color rgb="FFFF0000"/>
      <name val="新細明體"/>
      <family val="2"/>
      <scheme val="minor"/>
    </font>
    <font>
      <b/>
      <sz val="12"/>
      <color rgb="FFFF0000"/>
      <name val="Microsoft JhengHei UI"/>
      <family val="2"/>
      <charset val="136"/>
    </font>
    <font>
      <b/>
      <sz val="11"/>
      <color rgb="FFFF0000"/>
      <name val="Microsoft JhengHei UI"/>
      <family val="2"/>
      <charset val="136"/>
    </font>
    <font>
      <b/>
      <sz val="12"/>
      <color theme="4" tint="-0.249977111117893"/>
      <name val="Microsoft JhengHei UI"/>
      <family val="2"/>
      <charset val="136"/>
    </font>
    <font>
      <b/>
      <sz val="12"/>
      <color rgb="FF0070C0"/>
      <name val="Microsoft JhengHei UI"/>
      <family val="2"/>
      <charset val="136"/>
    </font>
    <font>
      <b/>
      <sz val="10"/>
      <color theme="1"/>
      <name val="新細明體"/>
      <family val="1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rgb="FFFF0000"/>
      <name val="Microsoft JhengHei UI"/>
      <family val="2"/>
      <charset val="136"/>
    </font>
    <font>
      <b/>
      <sz val="12"/>
      <color theme="1"/>
      <name val="新細明體"/>
      <family val="1"/>
      <scheme val="minor"/>
    </font>
    <font>
      <sz val="11"/>
      <color theme="1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14" fillId="4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6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177" fontId="4" fillId="6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176" fontId="4" fillId="2" borderId="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15" fillId="2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7" fontId="1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/>
    <xf numFmtId="0" fontId="3" fillId="5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3" fillId="3" borderId="1" xfId="0" applyFont="1" applyFill="1" applyBorder="1"/>
    <xf numFmtId="177" fontId="14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/>
    </xf>
    <xf numFmtId="0" fontId="0" fillId="3" borderId="2" xfId="0" applyFill="1" applyBorder="1"/>
    <xf numFmtId="0" fontId="15" fillId="8" borderId="3" xfId="0" applyFont="1" applyFill="1" applyBorder="1" applyAlignment="1">
      <alignment horizontal="center"/>
    </xf>
    <xf numFmtId="0" fontId="0" fillId="3" borderId="3" xfId="0" applyFill="1" applyBorder="1"/>
    <xf numFmtId="0" fontId="0" fillId="2" borderId="1" xfId="0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77" fontId="14" fillId="2" borderId="2" xfId="0" applyNumberFormat="1" applyFont="1" applyFill="1" applyBorder="1" applyAlignment="1">
      <alignment horizontal="center" vertical="center"/>
    </xf>
    <xf numFmtId="177" fontId="14" fillId="2" borderId="4" xfId="0" applyNumberFormat="1" applyFont="1" applyFill="1" applyBorder="1" applyAlignment="1">
      <alignment horizontal="center" vertical="center"/>
    </xf>
    <xf numFmtId="177" fontId="1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/>
    <xf numFmtId="176" fontId="4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6" borderId="1" xfId="0" applyFont="1" applyFill="1" applyBorder="1"/>
    <xf numFmtId="0" fontId="5" fillId="6" borderId="1" xfId="0" applyFont="1" applyFill="1" applyBorder="1"/>
    <xf numFmtId="0" fontId="4" fillId="0" borderId="1" xfId="0" applyFont="1" applyBorder="1" applyAlignment="1">
      <alignment horizontal="center"/>
    </xf>
    <xf numFmtId="0" fontId="0" fillId="6" borderId="1" xfId="0" applyFill="1" applyBorder="1" applyAlignment="1">
      <alignment wrapText="1"/>
    </xf>
    <xf numFmtId="0" fontId="4" fillId="6" borderId="1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15" fillId="8" borderId="8" xfId="0" applyFont="1" applyFill="1" applyBorder="1" applyAlignment="1">
      <alignment horizontal="center"/>
    </xf>
    <xf numFmtId="0" fontId="15" fillId="8" borderId="10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wrapText="1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187066</xdr:colOff>
      <xdr:row>6</xdr:row>
      <xdr:rowOff>6350</xdr:rowOff>
    </xdr:from>
    <xdr:to>
      <xdr:col>15</xdr:col>
      <xdr:colOff>1419</xdr:colOff>
      <xdr:row>10</xdr:row>
      <xdr:rowOff>12700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25B21D1-E243-9652-CEBC-E3B90E7CB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366" y="1301750"/>
          <a:ext cx="3300503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04C4E-F17F-46D7-8F53-F5129520787A}">
  <dimension ref="A1:EX376"/>
  <sheetViews>
    <sheetView tabSelected="1" topLeftCell="A346" workbookViewId="0">
      <selection activeCell="L150" sqref="L150"/>
    </sheetView>
  </sheetViews>
  <sheetFormatPr defaultColWidth="8.78515625" defaultRowHeight="15.75" x14ac:dyDescent="0.5"/>
  <cols>
    <col min="1" max="1" width="1.42578125" style="20" customWidth="1"/>
    <col min="2" max="2" width="11.2109375" style="26" customWidth="1"/>
    <col min="3" max="4" width="8.78515625" style="20"/>
    <col min="5" max="5" width="19.5703125" style="20" customWidth="1"/>
    <col min="6" max="11" width="8.78515625" style="20"/>
    <col min="12" max="12" width="14.5703125" style="20" customWidth="1"/>
    <col min="13" max="13" width="11.5" style="5" customWidth="1"/>
    <col min="14" max="14" width="8.78515625" style="12"/>
    <col min="15" max="15" width="11.2109375" style="8" customWidth="1"/>
    <col min="16" max="16" width="1.42578125" style="20" customWidth="1"/>
    <col min="17" max="16384" width="8.78515625" style="20"/>
  </cols>
  <sheetData>
    <row r="1" spans="1:16" ht="16.149999999999999" x14ac:dyDescent="0.45">
      <c r="A1" s="69"/>
      <c r="B1" s="118" t="s">
        <v>67</v>
      </c>
      <c r="C1" s="119"/>
      <c r="D1" s="119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69"/>
    </row>
    <row r="2" spans="1:16" ht="16.149999999999999" x14ac:dyDescent="0.45">
      <c r="A2" s="70"/>
      <c r="B2" s="118" t="s">
        <v>68</v>
      </c>
      <c r="C2" s="119"/>
      <c r="D2" s="119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70"/>
    </row>
    <row r="3" spans="1:16" ht="16.149999999999999" x14ac:dyDescent="0.45">
      <c r="A3" s="70"/>
      <c r="B3" s="118" t="s">
        <v>69</v>
      </c>
      <c r="C3" s="119"/>
      <c r="D3" s="119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70"/>
    </row>
    <row r="4" spans="1:16" ht="16.149999999999999" x14ac:dyDescent="0.45">
      <c r="A4" s="70"/>
      <c r="B4" s="118" t="s">
        <v>70</v>
      </c>
      <c r="C4" s="119"/>
      <c r="D4" s="119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70"/>
    </row>
    <row r="5" spans="1:16" ht="16.149999999999999" x14ac:dyDescent="0.45">
      <c r="A5" s="70"/>
      <c r="B5" s="118" t="s">
        <v>71</v>
      </c>
      <c r="C5" s="119"/>
      <c r="D5" s="119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70"/>
    </row>
    <row r="6" spans="1:16" ht="16.149999999999999" x14ac:dyDescent="0.45">
      <c r="A6" s="70"/>
      <c r="B6" s="118" t="s">
        <v>72</v>
      </c>
      <c r="C6" s="119"/>
      <c r="D6" s="119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70"/>
    </row>
    <row r="7" spans="1:16" x14ac:dyDescent="0.45">
      <c r="A7" s="70"/>
      <c r="B7" s="121" t="s">
        <v>408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/>
      <c r="O7" s="14"/>
      <c r="P7" s="70"/>
    </row>
    <row r="8" spans="1:16" x14ac:dyDescent="0.45">
      <c r="A8" s="7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3"/>
      <c r="O8" s="14"/>
      <c r="P8" s="70"/>
    </row>
    <row r="9" spans="1:16" x14ac:dyDescent="0.45">
      <c r="A9" s="7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3"/>
      <c r="O9" s="14"/>
      <c r="P9" s="70"/>
    </row>
    <row r="10" spans="1:16" x14ac:dyDescent="0.45">
      <c r="A10" s="7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3"/>
      <c r="O10" s="14"/>
      <c r="P10" s="70"/>
    </row>
    <row r="11" spans="1:16" ht="15.5" customHeight="1" x14ac:dyDescent="0.45">
      <c r="A11" s="70"/>
      <c r="B11" s="123" t="s">
        <v>409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70"/>
    </row>
    <row r="12" spans="1:16" ht="15.5" customHeight="1" x14ac:dyDescent="0.45">
      <c r="A12" s="7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70"/>
    </row>
    <row r="13" spans="1:16" ht="15.5" customHeight="1" x14ac:dyDescent="0.45">
      <c r="A13" s="7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70"/>
    </row>
    <row r="14" spans="1:16" ht="16.149999999999999" x14ac:dyDescent="0.45">
      <c r="A14" s="70"/>
      <c r="B14" s="124" t="s">
        <v>74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70"/>
    </row>
    <row r="15" spans="1:16" ht="15.5" customHeight="1" x14ac:dyDescent="0.45">
      <c r="A15" s="70"/>
      <c r="B15" s="125" t="s">
        <v>73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70"/>
    </row>
    <row r="16" spans="1:16" ht="15.5" customHeight="1" x14ac:dyDescent="0.45">
      <c r="A16" s="70"/>
      <c r="B16" s="125" t="s">
        <v>75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70"/>
    </row>
    <row r="17" spans="1:16" ht="15.5" customHeight="1" x14ac:dyDescent="0.45">
      <c r="A17" s="70"/>
      <c r="B17" s="126" t="s">
        <v>76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70"/>
    </row>
    <row r="18" spans="1:16" ht="15.5" customHeight="1" x14ac:dyDescent="0.45">
      <c r="A18" s="70"/>
      <c r="B18" s="127" t="s">
        <v>77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70"/>
    </row>
    <row r="19" spans="1:16" x14ac:dyDescent="0.5">
      <c r="A19" s="70"/>
      <c r="B19" s="2" t="s">
        <v>55</v>
      </c>
      <c r="C19" s="120" t="s">
        <v>0</v>
      </c>
      <c r="D19" s="120"/>
      <c r="E19" s="120"/>
      <c r="F19" s="120"/>
      <c r="G19" s="120"/>
      <c r="H19" s="120"/>
      <c r="I19" s="120"/>
      <c r="J19" s="120"/>
      <c r="K19" s="120"/>
      <c r="L19" s="120"/>
      <c r="M19" s="5" t="s">
        <v>1</v>
      </c>
      <c r="N19" s="3" t="s">
        <v>48</v>
      </c>
      <c r="O19" s="8" t="s">
        <v>49</v>
      </c>
      <c r="P19" s="70"/>
    </row>
    <row r="20" spans="1:16" ht="15.5" customHeight="1" x14ac:dyDescent="0.45">
      <c r="A20" s="70"/>
      <c r="B20" s="187" t="s">
        <v>213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9"/>
      <c r="M20" s="38"/>
      <c r="N20" s="38"/>
      <c r="O20" s="38"/>
      <c r="P20" s="70"/>
    </row>
    <row r="21" spans="1:16" x14ac:dyDescent="0.5">
      <c r="A21" s="70"/>
      <c r="B21" s="115" t="s">
        <v>211</v>
      </c>
      <c r="C21" s="134" t="s">
        <v>212</v>
      </c>
      <c r="D21" s="135"/>
      <c r="E21" s="135"/>
      <c r="F21" s="135"/>
      <c r="G21" s="136"/>
      <c r="H21" s="94" t="s">
        <v>443</v>
      </c>
      <c r="I21" s="94"/>
      <c r="J21" s="94"/>
      <c r="K21" s="94"/>
      <c r="L21" s="94"/>
      <c r="M21" s="17">
        <v>2000</v>
      </c>
      <c r="N21" s="18">
        <v>0</v>
      </c>
      <c r="O21" s="19">
        <f>M21*N21</f>
        <v>0</v>
      </c>
      <c r="P21" s="70"/>
    </row>
    <row r="22" spans="1:16" x14ac:dyDescent="0.5">
      <c r="A22" s="70"/>
      <c r="B22" s="115"/>
      <c r="C22" s="137"/>
      <c r="D22" s="138"/>
      <c r="E22" s="138"/>
      <c r="F22" s="138"/>
      <c r="G22" s="139"/>
      <c r="H22" s="131" t="s">
        <v>217</v>
      </c>
      <c r="I22" s="132"/>
      <c r="J22" s="132"/>
      <c r="K22" s="132"/>
      <c r="L22" s="133"/>
      <c r="M22" s="17">
        <v>3000</v>
      </c>
      <c r="N22" s="18">
        <v>0</v>
      </c>
      <c r="O22" s="19">
        <f>M22*N22</f>
        <v>0</v>
      </c>
      <c r="P22" s="70"/>
    </row>
    <row r="23" spans="1:16" ht="15.5" customHeight="1" x14ac:dyDescent="0.5">
      <c r="A23" s="70"/>
      <c r="B23" s="149" t="s">
        <v>214</v>
      </c>
      <c r="C23" s="140" t="s">
        <v>215</v>
      </c>
      <c r="D23" s="141"/>
      <c r="E23" s="141"/>
      <c r="F23" s="141"/>
      <c r="G23" s="142"/>
      <c r="H23" s="131" t="s">
        <v>216</v>
      </c>
      <c r="I23" s="132"/>
      <c r="J23" s="132"/>
      <c r="K23" s="132"/>
      <c r="L23" s="133"/>
      <c r="M23" s="21">
        <v>900</v>
      </c>
      <c r="N23" s="18">
        <v>0</v>
      </c>
      <c r="O23" s="19">
        <f t="shared" ref="O23:O32" si="0">M23*N23</f>
        <v>0</v>
      </c>
      <c r="P23" s="70"/>
    </row>
    <row r="24" spans="1:16" x14ac:dyDescent="0.5">
      <c r="A24" s="70"/>
      <c r="B24" s="150"/>
      <c r="C24" s="143"/>
      <c r="D24" s="144"/>
      <c r="E24" s="144"/>
      <c r="F24" s="144"/>
      <c r="G24" s="145"/>
      <c r="H24" s="131" t="s">
        <v>218</v>
      </c>
      <c r="I24" s="132"/>
      <c r="J24" s="132"/>
      <c r="K24" s="132"/>
      <c r="L24" s="133"/>
      <c r="M24" s="21">
        <v>1000</v>
      </c>
      <c r="N24" s="18">
        <v>0</v>
      </c>
      <c r="O24" s="19">
        <f t="shared" si="0"/>
        <v>0</v>
      </c>
      <c r="P24" s="70"/>
    </row>
    <row r="25" spans="1:16" x14ac:dyDescent="0.5">
      <c r="A25" s="70"/>
      <c r="B25" s="151"/>
      <c r="C25" s="146"/>
      <c r="D25" s="147"/>
      <c r="E25" s="147"/>
      <c r="F25" s="147"/>
      <c r="G25" s="148"/>
      <c r="H25" s="131" t="s">
        <v>219</v>
      </c>
      <c r="I25" s="132"/>
      <c r="J25" s="132"/>
      <c r="K25" s="132"/>
      <c r="L25" s="133"/>
      <c r="M25" s="17">
        <v>1100</v>
      </c>
      <c r="N25" s="18">
        <v>0</v>
      </c>
      <c r="O25" s="19">
        <f t="shared" si="0"/>
        <v>0</v>
      </c>
      <c r="P25" s="70"/>
    </row>
    <row r="26" spans="1:16" x14ac:dyDescent="0.45">
      <c r="A26" s="70"/>
      <c r="B26" s="25" t="s">
        <v>221</v>
      </c>
      <c r="C26" s="87" t="s">
        <v>220</v>
      </c>
      <c r="D26" s="88"/>
      <c r="E26" s="88"/>
      <c r="F26" s="88"/>
      <c r="G26" s="88"/>
      <c r="H26" s="88"/>
      <c r="I26" s="88"/>
      <c r="J26" s="88"/>
      <c r="K26" s="88"/>
      <c r="L26" s="89"/>
      <c r="M26" s="17">
        <v>4800</v>
      </c>
      <c r="N26" s="18">
        <v>0</v>
      </c>
      <c r="O26" s="19">
        <f t="shared" si="0"/>
        <v>0</v>
      </c>
      <c r="P26" s="70"/>
    </row>
    <row r="27" spans="1:16" x14ac:dyDescent="0.45">
      <c r="A27" s="70"/>
      <c r="B27" s="25" t="s">
        <v>222</v>
      </c>
      <c r="C27" s="87" t="s">
        <v>223</v>
      </c>
      <c r="D27" s="88"/>
      <c r="E27" s="88"/>
      <c r="F27" s="88"/>
      <c r="G27" s="88"/>
      <c r="H27" s="88"/>
      <c r="I27" s="88"/>
      <c r="J27" s="88"/>
      <c r="K27" s="88"/>
      <c r="L27" s="89"/>
      <c r="M27" s="17">
        <v>800</v>
      </c>
      <c r="N27" s="18">
        <v>0</v>
      </c>
      <c r="O27" s="19">
        <f t="shared" si="0"/>
        <v>0</v>
      </c>
      <c r="P27" s="70"/>
    </row>
    <row r="28" spans="1:16" x14ac:dyDescent="0.45">
      <c r="A28" s="70"/>
      <c r="B28" s="25" t="s">
        <v>224</v>
      </c>
      <c r="C28" s="87" t="s">
        <v>225</v>
      </c>
      <c r="D28" s="88"/>
      <c r="E28" s="88"/>
      <c r="F28" s="88"/>
      <c r="G28" s="88"/>
      <c r="H28" s="88"/>
      <c r="I28" s="88"/>
      <c r="J28" s="88"/>
      <c r="K28" s="88"/>
      <c r="L28" s="89"/>
      <c r="M28" s="17">
        <v>350</v>
      </c>
      <c r="N28" s="18">
        <v>0</v>
      </c>
      <c r="O28" s="19">
        <f t="shared" si="0"/>
        <v>0</v>
      </c>
      <c r="P28" s="70"/>
    </row>
    <row r="29" spans="1:16" x14ac:dyDescent="0.45">
      <c r="A29" s="70"/>
      <c r="B29" s="25" t="s">
        <v>226</v>
      </c>
      <c r="C29" s="87" t="s">
        <v>227</v>
      </c>
      <c r="D29" s="88"/>
      <c r="E29" s="88"/>
      <c r="F29" s="88"/>
      <c r="G29" s="88"/>
      <c r="H29" s="88"/>
      <c r="I29" s="88"/>
      <c r="J29" s="88"/>
      <c r="K29" s="88"/>
      <c r="L29" s="89"/>
      <c r="M29" s="17">
        <v>500</v>
      </c>
      <c r="N29" s="18">
        <v>0</v>
      </c>
      <c r="O29" s="19">
        <f t="shared" si="0"/>
        <v>0</v>
      </c>
      <c r="P29" s="70"/>
    </row>
    <row r="30" spans="1:16" x14ac:dyDescent="0.45">
      <c r="A30" s="70"/>
      <c r="B30" s="25" t="s">
        <v>228</v>
      </c>
      <c r="C30" s="87" t="s">
        <v>229</v>
      </c>
      <c r="D30" s="88"/>
      <c r="E30" s="88"/>
      <c r="F30" s="88"/>
      <c r="G30" s="88"/>
      <c r="H30" s="88"/>
      <c r="I30" s="88"/>
      <c r="J30" s="88"/>
      <c r="K30" s="88"/>
      <c r="L30" s="89"/>
      <c r="M30" s="17">
        <v>600</v>
      </c>
      <c r="N30" s="18">
        <v>0</v>
      </c>
      <c r="O30" s="19">
        <f t="shared" si="0"/>
        <v>0</v>
      </c>
      <c r="P30" s="70"/>
    </row>
    <row r="31" spans="1:16" ht="15.5" customHeight="1" x14ac:dyDescent="0.45">
      <c r="A31" s="70"/>
      <c r="B31" s="25" t="s">
        <v>410</v>
      </c>
      <c r="C31" s="87" t="s">
        <v>412</v>
      </c>
      <c r="D31" s="88"/>
      <c r="E31" s="88"/>
      <c r="F31" s="88"/>
      <c r="G31" s="88"/>
      <c r="H31" s="88"/>
      <c r="I31" s="88"/>
      <c r="J31" s="88"/>
      <c r="K31" s="88"/>
      <c r="L31" s="89"/>
      <c r="M31" s="17">
        <v>500</v>
      </c>
      <c r="N31" s="18">
        <v>0</v>
      </c>
      <c r="O31" s="19">
        <f t="shared" si="0"/>
        <v>0</v>
      </c>
      <c r="P31" s="70"/>
    </row>
    <row r="32" spans="1:16" ht="15.5" customHeight="1" x14ac:dyDescent="0.45">
      <c r="A32" s="70"/>
      <c r="B32" s="25" t="s">
        <v>411</v>
      </c>
      <c r="C32" s="87" t="s">
        <v>413</v>
      </c>
      <c r="D32" s="88"/>
      <c r="E32" s="88"/>
      <c r="F32" s="88"/>
      <c r="G32" s="88"/>
      <c r="H32" s="88"/>
      <c r="I32" s="88"/>
      <c r="J32" s="88"/>
      <c r="K32" s="88"/>
      <c r="L32" s="89"/>
      <c r="M32" s="17">
        <v>450</v>
      </c>
      <c r="N32" s="18">
        <v>0</v>
      </c>
      <c r="O32" s="19">
        <f t="shared" si="0"/>
        <v>0</v>
      </c>
      <c r="P32" s="70"/>
    </row>
    <row r="33" spans="1:16" ht="15.5" customHeight="1" x14ac:dyDescent="0.45">
      <c r="A33" s="70"/>
      <c r="B33" s="187" t="s">
        <v>406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38"/>
      <c r="N33" s="38"/>
      <c r="O33" s="39"/>
      <c r="P33" s="70"/>
    </row>
    <row r="34" spans="1:16" x14ac:dyDescent="0.45">
      <c r="A34" s="70"/>
      <c r="B34" s="24" t="s">
        <v>2</v>
      </c>
      <c r="C34" s="85" t="s">
        <v>230</v>
      </c>
      <c r="D34" s="85"/>
      <c r="E34" s="85"/>
      <c r="F34" s="85"/>
      <c r="G34" s="85"/>
      <c r="H34" s="85"/>
      <c r="I34" s="85"/>
      <c r="J34" s="85"/>
      <c r="K34" s="85"/>
      <c r="L34" s="85"/>
      <c r="M34" s="17">
        <v>500</v>
      </c>
      <c r="N34" s="18">
        <v>0</v>
      </c>
      <c r="O34" s="19">
        <f t="shared" ref="O34:O59" si="1">M34*N34</f>
        <v>0</v>
      </c>
      <c r="P34" s="70"/>
    </row>
    <row r="35" spans="1:16" x14ac:dyDescent="0.45">
      <c r="A35" s="70"/>
      <c r="B35" s="24" t="s">
        <v>130</v>
      </c>
      <c r="C35" s="86" t="s">
        <v>231</v>
      </c>
      <c r="D35" s="86"/>
      <c r="E35" s="86"/>
      <c r="F35" s="86"/>
      <c r="G35" s="86"/>
      <c r="H35" s="86"/>
      <c r="I35" s="86"/>
      <c r="J35" s="86"/>
      <c r="K35" s="86"/>
      <c r="L35" s="86"/>
      <c r="M35" s="17">
        <v>75</v>
      </c>
      <c r="N35" s="18">
        <v>0</v>
      </c>
      <c r="O35" s="19">
        <f>M35*N35</f>
        <v>0</v>
      </c>
      <c r="P35" s="70"/>
    </row>
    <row r="36" spans="1:16" x14ac:dyDescent="0.45">
      <c r="A36" s="70"/>
      <c r="B36" s="24" t="s">
        <v>132</v>
      </c>
      <c r="C36" s="86" t="s">
        <v>232</v>
      </c>
      <c r="D36" s="86"/>
      <c r="E36" s="86"/>
      <c r="F36" s="86"/>
      <c r="G36" s="86"/>
      <c r="H36" s="86"/>
      <c r="I36" s="86"/>
      <c r="J36" s="86"/>
      <c r="K36" s="86"/>
      <c r="L36" s="86"/>
      <c r="M36" s="17">
        <v>50</v>
      </c>
      <c r="N36" s="18">
        <v>0</v>
      </c>
      <c r="O36" s="19">
        <f>M36*N36</f>
        <v>0</v>
      </c>
      <c r="P36" s="70"/>
    </row>
    <row r="37" spans="1:16" ht="15.5" customHeight="1" x14ac:dyDescent="0.45">
      <c r="A37" s="70"/>
      <c r="B37" s="24" t="s">
        <v>112</v>
      </c>
      <c r="C37" s="85" t="s">
        <v>233</v>
      </c>
      <c r="D37" s="85"/>
      <c r="E37" s="85"/>
      <c r="F37" s="85"/>
      <c r="G37" s="85"/>
      <c r="H37" s="85"/>
      <c r="I37" s="85"/>
      <c r="J37" s="85"/>
      <c r="K37" s="85"/>
      <c r="L37" s="85"/>
      <c r="M37" s="6">
        <v>35</v>
      </c>
      <c r="N37" s="18">
        <v>0</v>
      </c>
      <c r="O37" s="19">
        <f t="shared" si="1"/>
        <v>0</v>
      </c>
      <c r="P37" s="70"/>
    </row>
    <row r="38" spans="1:16" ht="15.5" customHeight="1" x14ac:dyDescent="0.45">
      <c r="A38" s="70"/>
      <c r="B38" s="24" t="s">
        <v>134</v>
      </c>
      <c r="C38" s="86" t="s">
        <v>234</v>
      </c>
      <c r="D38" s="86"/>
      <c r="E38" s="86"/>
      <c r="F38" s="86"/>
      <c r="G38" s="86"/>
      <c r="H38" s="86"/>
      <c r="I38" s="86"/>
      <c r="J38" s="86"/>
      <c r="K38" s="86"/>
      <c r="L38" s="86"/>
      <c r="M38" s="6">
        <v>25</v>
      </c>
      <c r="N38" s="18">
        <v>0</v>
      </c>
      <c r="O38" s="19">
        <f t="shared" si="1"/>
        <v>0</v>
      </c>
      <c r="P38" s="70"/>
    </row>
    <row r="39" spans="1:16" ht="15.5" customHeight="1" x14ac:dyDescent="0.45">
      <c r="A39" s="70"/>
      <c r="B39" s="24" t="s">
        <v>136</v>
      </c>
      <c r="C39" s="86" t="s">
        <v>235</v>
      </c>
      <c r="D39" s="86"/>
      <c r="E39" s="86"/>
      <c r="F39" s="86"/>
      <c r="G39" s="86"/>
      <c r="H39" s="86"/>
      <c r="I39" s="86"/>
      <c r="J39" s="86"/>
      <c r="K39" s="86"/>
      <c r="L39" s="86"/>
      <c r="M39" s="6">
        <v>70</v>
      </c>
      <c r="N39" s="18">
        <v>0</v>
      </c>
      <c r="O39" s="19">
        <f t="shared" si="1"/>
        <v>0</v>
      </c>
      <c r="P39" s="70"/>
    </row>
    <row r="40" spans="1:16" ht="15.5" customHeight="1" x14ac:dyDescent="0.45">
      <c r="A40" s="70"/>
      <c r="B40" s="24" t="s">
        <v>138</v>
      </c>
      <c r="C40" s="86" t="s">
        <v>236</v>
      </c>
      <c r="D40" s="86"/>
      <c r="E40" s="86"/>
      <c r="F40" s="86"/>
      <c r="G40" s="86"/>
      <c r="H40" s="86"/>
      <c r="I40" s="86"/>
      <c r="J40" s="86"/>
      <c r="K40" s="86"/>
      <c r="L40" s="86"/>
      <c r="M40" s="6">
        <v>50</v>
      </c>
      <c r="N40" s="18">
        <v>0</v>
      </c>
      <c r="O40" s="19">
        <f t="shared" si="1"/>
        <v>0</v>
      </c>
      <c r="P40" s="70"/>
    </row>
    <row r="41" spans="1:16" ht="15.5" customHeight="1" x14ac:dyDescent="0.45">
      <c r="A41" s="70"/>
      <c r="B41" s="149" t="s">
        <v>113</v>
      </c>
      <c r="C41" s="80" t="s">
        <v>237</v>
      </c>
      <c r="D41" s="80"/>
      <c r="E41" s="80"/>
      <c r="F41" s="80"/>
      <c r="G41" s="80"/>
      <c r="H41" s="80"/>
      <c r="I41" s="80"/>
      <c r="J41" s="80"/>
      <c r="K41" s="80"/>
      <c r="L41" s="80"/>
      <c r="M41" s="168">
        <v>50</v>
      </c>
      <c r="N41" s="60">
        <f>SUM(C43:L43)</f>
        <v>0</v>
      </c>
      <c r="O41" s="63">
        <f>M41*N41</f>
        <v>0</v>
      </c>
      <c r="P41" s="70"/>
    </row>
    <row r="42" spans="1:16" ht="15.5" customHeight="1" x14ac:dyDescent="0.45">
      <c r="A42" s="70"/>
      <c r="B42" s="150"/>
      <c r="C42" s="52" t="s">
        <v>393</v>
      </c>
      <c r="D42" s="54"/>
      <c r="E42" s="36" t="s">
        <v>394</v>
      </c>
      <c r="F42" s="52" t="s">
        <v>395</v>
      </c>
      <c r="G42" s="54"/>
      <c r="H42" s="52" t="s">
        <v>396</v>
      </c>
      <c r="I42" s="54"/>
      <c r="J42" s="52" t="s">
        <v>397</v>
      </c>
      <c r="K42" s="54"/>
      <c r="L42" s="36" t="s">
        <v>398</v>
      </c>
      <c r="M42" s="169"/>
      <c r="N42" s="61"/>
      <c r="O42" s="64"/>
      <c r="P42" s="70"/>
    </row>
    <row r="43" spans="1:16" ht="15.5" customHeight="1" x14ac:dyDescent="0.45">
      <c r="A43" s="70"/>
      <c r="B43" s="151"/>
      <c r="C43" s="130"/>
      <c r="D43" s="57"/>
      <c r="E43" s="37"/>
      <c r="F43" s="130"/>
      <c r="G43" s="57"/>
      <c r="H43" s="130"/>
      <c r="I43" s="57"/>
      <c r="J43" s="130"/>
      <c r="K43" s="57"/>
      <c r="L43" s="37"/>
      <c r="M43" s="170"/>
      <c r="N43" s="62"/>
      <c r="O43" s="65"/>
      <c r="P43" s="70"/>
    </row>
    <row r="44" spans="1:16" ht="15.5" customHeight="1" x14ac:dyDescent="0.45">
      <c r="A44" s="70"/>
      <c r="B44" s="149" t="s">
        <v>10</v>
      </c>
      <c r="C44" s="80" t="s">
        <v>238</v>
      </c>
      <c r="D44" s="80"/>
      <c r="E44" s="80"/>
      <c r="F44" s="80"/>
      <c r="G44" s="80"/>
      <c r="H44" s="80"/>
      <c r="I44" s="80"/>
      <c r="J44" s="80"/>
      <c r="K44" s="80"/>
      <c r="L44" s="80"/>
      <c r="M44" s="168">
        <v>40</v>
      </c>
      <c r="N44" s="60">
        <f>SUM(C46:L46)</f>
        <v>0</v>
      </c>
      <c r="O44" s="63">
        <f>M44*N44</f>
        <v>0</v>
      </c>
      <c r="P44" s="70"/>
    </row>
    <row r="45" spans="1:16" ht="15.5" customHeight="1" x14ac:dyDescent="0.45">
      <c r="A45" s="70"/>
      <c r="B45" s="150"/>
      <c r="C45" s="52" t="s">
        <v>390</v>
      </c>
      <c r="D45" s="53"/>
      <c r="E45" s="54"/>
      <c r="F45" s="52" t="s">
        <v>392</v>
      </c>
      <c r="G45" s="53"/>
      <c r="H45" s="53"/>
      <c r="I45" s="54"/>
      <c r="J45" s="52" t="s">
        <v>391</v>
      </c>
      <c r="K45" s="53"/>
      <c r="L45" s="54"/>
      <c r="M45" s="169"/>
      <c r="N45" s="61"/>
      <c r="O45" s="64"/>
      <c r="P45" s="70"/>
    </row>
    <row r="46" spans="1:16" ht="15.5" customHeight="1" x14ac:dyDescent="0.45">
      <c r="A46" s="70"/>
      <c r="B46" s="151"/>
      <c r="C46" s="130"/>
      <c r="D46" s="56"/>
      <c r="E46" s="57"/>
      <c r="F46" s="130"/>
      <c r="G46" s="56"/>
      <c r="H46" s="56"/>
      <c r="I46" s="57"/>
      <c r="J46" s="130"/>
      <c r="K46" s="56"/>
      <c r="L46" s="57"/>
      <c r="M46" s="170"/>
      <c r="N46" s="62"/>
      <c r="O46" s="65"/>
      <c r="P46" s="70"/>
    </row>
    <row r="47" spans="1:16" ht="15.5" customHeight="1" x14ac:dyDescent="0.45">
      <c r="A47" s="70"/>
      <c r="B47" s="24" t="s">
        <v>140</v>
      </c>
      <c r="C47" s="86" t="s">
        <v>239</v>
      </c>
      <c r="D47" s="86"/>
      <c r="E47" s="86"/>
      <c r="F47" s="86"/>
      <c r="G47" s="86"/>
      <c r="H47" s="86"/>
      <c r="I47" s="86"/>
      <c r="J47" s="86"/>
      <c r="K47" s="86"/>
      <c r="L47" s="86"/>
      <c r="M47" s="6">
        <v>25</v>
      </c>
      <c r="N47" s="18">
        <v>0</v>
      </c>
      <c r="O47" s="19">
        <f t="shared" si="1"/>
        <v>0</v>
      </c>
      <c r="P47" s="70"/>
    </row>
    <row r="48" spans="1:16" ht="15.5" customHeight="1" x14ac:dyDescent="0.45">
      <c r="A48" s="70"/>
      <c r="B48" s="24" t="s">
        <v>143</v>
      </c>
      <c r="C48" s="86" t="s">
        <v>240</v>
      </c>
      <c r="D48" s="86"/>
      <c r="E48" s="86"/>
      <c r="F48" s="86"/>
      <c r="G48" s="86"/>
      <c r="H48" s="86"/>
      <c r="I48" s="86"/>
      <c r="J48" s="86"/>
      <c r="K48" s="86"/>
      <c r="L48" s="86"/>
      <c r="M48" s="6">
        <v>55</v>
      </c>
      <c r="N48" s="18">
        <v>0</v>
      </c>
      <c r="O48" s="19">
        <f t="shared" si="1"/>
        <v>0</v>
      </c>
      <c r="P48" s="70"/>
    </row>
    <row r="49" spans="1:16" ht="15.5" customHeight="1" x14ac:dyDescent="0.45">
      <c r="A49" s="70"/>
      <c r="B49" s="149" t="s">
        <v>252</v>
      </c>
      <c r="C49" s="52" t="s">
        <v>253</v>
      </c>
      <c r="D49" s="53"/>
      <c r="E49" s="53"/>
      <c r="F49" s="53"/>
      <c r="G49" s="53"/>
      <c r="H49" s="53"/>
      <c r="I49" s="53"/>
      <c r="J49" s="53"/>
      <c r="K49" s="53"/>
      <c r="L49" s="54"/>
      <c r="M49" s="168">
        <v>50</v>
      </c>
      <c r="N49" s="60">
        <f>C51+F51+H51+K51</f>
        <v>0</v>
      </c>
      <c r="O49" s="63">
        <f>M49*N49</f>
        <v>0</v>
      </c>
      <c r="P49" s="70"/>
    </row>
    <row r="50" spans="1:16" ht="15.5" customHeight="1" x14ac:dyDescent="0.45">
      <c r="A50" s="70"/>
      <c r="B50" s="150"/>
      <c r="C50" s="52" t="s">
        <v>254</v>
      </c>
      <c r="D50" s="53"/>
      <c r="E50" s="54"/>
      <c r="F50" s="52" t="s">
        <v>255</v>
      </c>
      <c r="G50" s="53"/>
      <c r="H50" s="80" t="s">
        <v>256</v>
      </c>
      <c r="I50" s="80"/>
      <c r="J50" s="80"/>
      <c r="K50" s="52" t="s">
        <v>257</v>
      </c>
      <c r="L50" s="54"/>
      <c r="M50" s="169"/>
      <c r="N50" s="61"/>
      <c r="O50" s="64"/>
      <c r="P50" s="70"/>
    </row>
    <row r="51" spans="1:16" ht="15.5" customHeight="1" x14ac:dyDescent="0.45">
      <c r="A51" s="70"/>
      <c r="B51" s="151"/>
      <c r="C51" s="130"/>
      <c r="D51" s="56"/>
      <c r="E51" s="57"/>
      <c r="F51" s="130"/>
      <c r="G51" s="57"/>
      <c r="H51" s="130"/>
      <c r="I51" s="56"/>
      <c r="J51" s="57"/>
      <c r="K51" s="130"/>
      <c r="L51" s="57"/>
      <c r="M51" s="170"/>
      <c r="N51" s="62"/>
      <c r="O51" s="65"/>
      <c r="P51" s="70"/>
    </row>
    <row r="52" spans="1:16" ht="15.5" customHeight="1" x14ac:dyDescent="0.45">
      <c r="A52" s="70"/>
      <c r="B52" s="149" t="s">
        <v>144</v>
      </c>
      <c r="C52" s="80" t="s">
        <v>241</v>
      </c>
      <c r="D52" s="80"/>
      <c r="E52" s="80"/>
      <c r="F52" s="80"/>
      <c r="G52" s="80"/>
      <c r="H52" s="80"/>
      <c r="I52" s="80"/>
      <c r="J52" s="80"/>
      <c r="K52" s="80"/>
      <c r="L52" s="80"/>
      <c r="M52" s="168">
        <v>80</v>
      </c>
      <c r="N52" s="60">
        <f>C54+F54+J54</f>
        <v>0</v>
      </c>
      <c r="O52" s="63">
        <f t="shared" si="1"/>
        <v>0</v>
      </c>
      <c r="P52" s="70"/>
    </row>
    <row r="53" spans="1:16" ht="15.5" customHeight="1" x14ac:dyDescent="0.45">
      <c r="A53" s="70"/>
      <c r="B53" s="150"/>
      <c r="C53" s="52" t="s">
        <v>257</v>
      </c>
      <c r="D53" s="53"/>
      <c r="E53" s="54"/>
      <c r="F53" s="52" t="s">
        <v>405</v>
      </c>
      <c r="G53" s="53"/>
      <c r="H53" s="53"/>
      <c r="I53" s="54"/>
      <c r="J53" s="52" t="s">
        <v>254</v>
      </c>
      <c r="K53" s="53"/>
      <c r="L53" s="54"/>
      <c r="M53" s="169"/>
      <c r="N53" s="61"/>
      <c r="O53" s="64"/>
      <c r="P53" s="70"/>
    </row>
    <row r="54" spans="1:16" ht="15.5" customHeight="1" x14ac:dyDescent="0.45">
      <c r="A54" s="70"/>
      <c r="B54" s="151"/>
      <c r="C54" s="130"/>
      <c r="D54" s="56"/>
      <c r="E54" s="57"/>
      <c r="F54" s="55"/>
      <c r="G54" s="55"/>
      <c r="H54" s="55"/>
      <c r="I54" s="55"/>
      <c r="J54" s="56"/>
      <c r="K54" s="56"/>
      <c r="L54" s="57"/>
      <c r="M54" s="170"/>
      <c r="N54" s="62"/>
      <c r="O54" s="65"/>
      <c r="P54" s="70"/>
    </row>
    <row r="55" spans="1:16" ht="15.5" customHeight="1" x14ac:dyDescent="0.45">
      <c r="A55" s="70"/>
      <c r="B55" s="24" t="s">
        <v>146</v>
      </c>
      <c r="C55" s="86" t="s">
        <v>242</v>
      </c>
      <c r="D55" s="86"/>
      <c r="E55" s="86"/>
      <c r="F55" s="86"/>
      <c r="G55" s="86"/>
      <c r="H55" s="86"/>
      <c r="I55" s="86"/>
      <c r="J55" s="86"/>
      <c r="K55" s="86"/>
      <c r="L55" s="86"/>
      <c r="M55" s="6">
        <v>70</v>
      </c>
      <c r="N55" s="18">
        <v>0</v>
      </c>
      <c r="O55" s="19">
        <f t="shared" si="1"/>
        <v>0</v>
      </c>
      <c r="P55" s="70"/>
    </row>
    <row r="56" spans="1:16" ht="15.5" customHeight="1" x14ac:dyDescent="0.45">
      <c r="A56" s="70"/>
      <c r="B56" s="24" t="s">
        <v>414</v>
      </c>
      <c r="C56" s="87" t="s">
        <v>418</v>
      </c>
      <c r="D56" s="88"/>
      <c r="E56" s="88"/>
      <c r="F56" s="88"/>
      <c r="G56" s="88"/>
      <c r="H56" s="88"/>
      <c r="I56" s="88"/>
      <c r="J56" s="88"/>
      <c r="K56" s="88"/>
      <c r="L56" s="89"/>
      <c r="M56" s="6">
        <v>300</v>
      </c>
      <c r="N56" s="18">
        <v>0</v>
      </c>
      <c r="O56" s="19">
        <f t="shared" si="1"/>
        <v>0</v>
      </c>
      <c r="P56" s="70"/>
    </row>
    <row r="57" spans="1:16" ht="15.5" customHeight="1" x14ac:dyDescent="0.45">
      <c r="A57" s="70"/>
      <c r="B57" s="24" t="s">
        <v>415</v>
      </c>
      <c r="C57" s="184" t="s">
        <v>419</v>
      </c>
      <c r="D57" s="185"/>
      <c r="E57" s="185"/>
      <c r="F57" s="185"/>
      <c r="G57" s="185"/>
      <c r="H57" s="185"/>
      <c r="I57" s="185"/>
      <c r="J57" s="185"/>
      <c r="K57" s="185"/>
      <c r="L57" s="186"/>
      <c r="M57" s="6">
        <v>500</v>
      </c>
      <c r="N57" s="18">
        <v>0</v>
      </c>
      <c r="O57" s="19">
        <f t="shared" si="1"/>
        <v>0</v>
      </c>
      <c r="P57" s="70"/>
    </row>
    <row r="58" spans="1:16" ht="15.5" customHeight="1" x14ac:dyDescent="0.45">
      <c r="A58" s="70"/>
      <c r="B58" s="24" t="s">
        <v>416</v>
      </c>
      <c r="C58" s="87" t="s">
        <v>420</v>
      </c>
      <c r="D58" s="88"/>
      <c r="E58" s="88"/>
      <c r="F58" s="88"/>
      <c r="G58" s="88"/>
      <c r="H58" s="88"/>
      <c r="I58" s="88"/>
      <c r="J58" s="88"/>
      <c r="K58" s="88"/>
      <c r="L58" s="89"/>
      <c r="M58" s="6">
        <v>100</v>
      </c>
      <c r="N58" s="18">
        <v>0</v>
      </c>
      <c r="O58" s="19">
        <f t="shared" si="1"/>
        <v>0</v>
      </c>
      <c r="P58" s="70"/>
    </row>
    <row r="59" spans="1:16" ht="15.5" customHeight="1" x14ac:dyDescent="0.45">
      <c r="A59" s="70"/>
      <c r="B59" s="24" t="s">
        <v>417</v>
      </c>
      <c r="C59" s="87" t="s">
        <v>421</v>
      </c>
      <c r="D59" s="88"/>
      <c r="E59" s="88"/>
      <c r="F59" s="88"/>
      <c r="G59" s="88"/>
      <c r="H59" s="88"/>
      <c r="I59" s="88"/>
      <c r="J59" s="88"/>
      <c r="K59" s="88"/>
      <c r="L59" s="89"/>
      <c r="M59" s="6">
        <v>300</v>
      </c>
      <c r="N59" s="18">
        <v>0</v>
      </c>
      <c r="O59" s="19">
        <f t="shared" si="1"/>
        <v>0</v>
      </c>
      <c r="P59" s="70"/>
    </row>
    <row r="60" spans="1:16" x14ac:dyDescent="0.5">
      <c r="A60" s="70"/>
      <c r="B60" s="190" t="s">
        <v>263</v>
      </c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40"/>
      <c r="N60" s="40"/>
      <c r="O60" s="40"/>
      <c r="P60" s="70"/>
    </row>
    <row r="61" spans="1:16" x14ac:dyDescent="0.5">
      <c r="A61" s="70"/>
      <c r="B61" s="171" t="s">
        <v>243</v>
      </c>
      <c r="C61" s="103" t="s">
        <v>201</v>
      </c>
      <c r="D61" s="104"/>
      <c r="E61" s="104"/>
      <c r="F61" s="104"/>
      <c r="G61" s="104"/>
      <c r="H61" s="104"/>
      <c r="I61" s="104"/>
      <c r="J61" s="104"/>
      <c r="K61" s="104"/>
      <c r="L61" s="105"/>
      <c r="M61" s="6">
        <v>980</v>
      </c>
      <c r="N61" s="10">
        <v>0</v>
      </c>
      <c r="O61" s="19">
        <f>M61*N61</f>
        <v>0</v>
      </c>
      <c r="P61" s="70"/>
    </row>
    <row r="62" spans="1:16" ht="15.5" customHeight="1" x14ac:dyDescent="0.45">
      <c r="A62" s="70"/>
      <c r="B62" s="172"/>
      <c r="C62" s="52" t="s">
        <v>202</v>
      </c>
      <c r="D62" s="53"/>
      <c r="E62" s="53"/>
      <c r="F62" s="53"/>
      <c r="G62" s="53"/>
      <c r="H62" s="53"/>
      <c r="I62" s="53"/>
      <c r="J62" s="53"/>
      <c r="K62" s="53"/>
      <c r="L62" s="54"/>
      <c r="M62" s="6">
        <v>380</v>
      </c>
      <c r="N62" s="18">
        <v>0</v>
      </c>
      <c r="O62" s="19">
        <f>M62*N62</f>
        <v>0</v>
      </c>
      <c r="P62" s="70"/>
    </row>
    <row r="63" spans="1:16" ht="15.5" customHeight="1" x14ac:dyDescent="0.45">
      <c r="A63" s="70"/>
      <c r="B63" s="172"/>
      <c r="C63" s="52" t="s">
        <v>51</v>
      </c>
      <c r="D63" s="53"/>
      <c r="E63" s="53"/>
      <c r="F63" s="53"/>
      <c r="G63" s="53"/>
      <c r="H63" s="53"/>
      <c r="I63" s="53"/>
      <c r="J63" s="53"/>
      <c r="K63" s="53"/>
      <c r="L63" s="54"/>
      <c r="M63" s="6">
        <v>580</v>
      </c>
      <c r="N63" s="18">
        <v>0</v>
      </c>
      <c r="O63" s="19">
        <f t="shared" ref="O63:O65" si="2">M63*N63</f>
        <v>0</v>
      </c>
      <c r="P63" s="70"/>
    </row>
    <row r="64" spans="1:16" ht="15.5" customHeight="1" x14ac:dyDescent="0.45">
      <c r="A64" s="70"/>
      <c r="B64" s="172"/>
      <c r="C64" s="52" t="s">
        <v>52</v>
      </c>
      <c r="D64" s="53"/>
      <c r="E64" s="53"/>
      <c r="F64" s="53"/>
      <c r="G64" s="53"/>
      <c r="H64" s="53"/>
      <c r="I64" s="53"/>
      <c r="J64" s="53"/>
      <c r="K64" s="53"/>
      <c r="L64" s="54"/>
      <c r="M64" s="6">
        <v>380</v>
      </c>
      <c r="N64" s="18">
        <v>0</v>
      </c>
      <c r="O64" s="19">
        <f t="shared" si="2"/>
        <v>0</v>
      </c>
      <c r="P64" s="70"/>
    </row>
    <row r="65" spans="1:16" ht="15.5" customHeight="1" x14ac:dyDescent="0.45">
      <c r="A65" s="70"/>
      <c r="B65" s="173"/>
      <c r="C65" s="52" t="s">
        <v>53</v>
      </c>
      <c r="D65" s="53"/>
      <c r="E65" s="53"/>
      <c r="F65" s="53"/>
      <c r="G65" s="53"/>
      <c r="H65" s="53"/>
      <c r="I65" s="53"/>
      <c r="J65" s="53"/>
      <c r="K65" s="53"/>
      <c r="L65" s="54"/>
      <c r="M65" s="6">
        <v>380</v>
      </c>
      <c r="N65" s="18">
        <v>0</v>
      </c>
      <c r="O65" s="19">
        <f t="shared" si="2"/>
        <v>0</v>
      </c>
      <c r="P65" s="70"/>
    </row>
    <row r="66" spans="1:16" x14ac:dyDescent="0.45">
      <c r="A66" s="70"/>
      <c r="B66" s="152"/>
      <c r="C66" s="154" t="s">
        <v>111</v>
      </c>
      <c r="D66" s="155"/>
      <c r="E66" s="156"/>
      <c r="F66" s="160" t="s">
        <v>83</v>
      </c>
      <c r="G66" s="161"/>
      <c r="H66" s="161"/>
      <c r="I66" s="161"/>
      <c r="J66" s="161"/>
      <c r="K66" s="161"/>
      <c r="L66" s="162"/>
      <c r="M66" s="7"/>
      <c r="N66" s="4"/>
      <c r="O66" s="9"/>
      <c r="P66" s="70"/>
    </row>
    <row r="67" spans="1:16" x14ac:dyDescent="0.45">
      <c r="A67" s="70"/>
      <c r="B67" s="153"/>
      <c r="C67" s="157"/>
      <c r="D67" s="158"/>
      <c r="E67" s="159"/>
      <c r="F67" s="163" t="s">
        <v>84</v>
      </c>
      <c r="G67" s="164"/>
      <c r="H67" s="163" t="s">
        <v>85</v>
      </c>
      <c r="I67" s="164"/>
      <c r="J67" s="163" t="s">
        <v>86</v>
      </c>
      <c r="K67" s="164"/>
      <c r="L67" s="15" t="s">
        <v>87</v>
      </c>
      <c r="M67" s="7"/>
      <c r="N67" s="4"/>
      <c r="O67" s="9"/>
      <c r="P67" s="70"/>
    </row>
    <row r="68" spans="1:16" ht="15.5" customHeight="1" x14ac:dyDescent="0.45">
      <c r="A68" s="70"/>
      <c r="B68" s="149" t="s">
        <v>13</v>
      </c>
      <c r="C68" s="91" t="s">
        <v>78</v>
      </c>
      <c r="D68" s="92"/>
      <c r="E68" s="93"/>
      <c r="F68" s="128"/>
      <c r="G68" s="129"/>
      <c r="H68" s="128"/>
      <c r="I68" s="129"/>
      <c r="J68" s="128"/>
      <c r="K68" s="129"/>
      <c r="L68" s="28"/>
      <c r="M68" s="66">
        <v>180</v>
      </c>
      <c r="N68" s="60">
        <f>SUM(F68:L70)</f>
        <v>0</v>
      </c>
      <c r="O68" s="63">
        <f>M68*N68</f>
        <v>0</v>
      </c>
      <c r="P68" s="70"/>
    </row>
    <row r="69" spans="1:16" ht="15.5" customHeight="1" x14ac:dyDescent="0.45">
      <c r="A69" s="70"/>
      <c r="B69" s="150"/>
      <c r="C69" s="91" t="s">
        <v>79</v>
      </c>
      <c r="D69" s="92"/>
      <c r="E69" s="93"/>
      <c r="F69" s="128"/>
      <c r="G69" s="129"/>
      <c r="H69" s="128"/>
      <c r="I69" s="129"/>
      <c r="J69" s="128"/>
      <c r="K69" s="129"/>
      <c r="L69" s="28"/>
      <c r="M69" s="67"/>
      <c r="N69" s="61"/>
      <c r="O69" s="64"/>
      <c r="P69" s="70"/>
    </row>
    <row r="70" spans="1:16" ht="15.5" customHeight="1" x14ac:dyDescent="0.45">
      <c r="A70" s="70"/>
      <c r="B70" s="151"/>
      <c r="C70" s="91" t="s">
        <v>54</v>
      </c>
      <c r="D70" s="92"/>
      <c r="E70" s="93"/>
      <c r="F70" s="128"/>
      <c r="G70" s="129"/>
      <c r="H70" s="128"/>
      <c r="I70" s="129"/>
      <c r="J70" s="128"/>
      <c r="K70" s="129"/>
      <c r="L70" s="28"/>
      <c r="M70" s="68"/>
      <c r="N70" s="62"/>
      <c r="O70" s="65"/>
      <c r="P70" s="70"/>
    </row>
    <row r="71" spans="1:16" ht="15.5" customHeight="1" x14ac:dyDescent="0.45">
      <c r="A71" s="70"/>
      <c r="B71" s="149" t="s">
        <v>14</v>
      </c>
      <c r="C71" s="91" t="s">
        <v>80</v>
      </c>
      <c r="D71" s="92"/>
      <c r="E71" s="93"/>
      <c r="F71" s="128"/>
      <c r="G71" s="129"/>
      <c r="H71" s="128"/>
      <c r="I71" s="129"/>
      <c r="J71" s="128"/>
      <c r="K71" s="129"/>
      <c r="L71" s="28"/>
      <c r="M71" s="66">
        <v>180</v>
      </c>
      <c r="N71" s="60">
        <f>SUM(F71:L73)</f>
        <v>0</v>
      </c>
      <c r="O71" s="63">
        <f t="shared" ref="O71" si="3">M71*N71</f>
        <v>0</v>
      </c>
      <c r="P71" s="70"/>
    </row>
    <row r="72" spans="1:16" ht="15.5" customHeight="1" x14ac:dyDescent="0.45">
      <c r="A72" s="70"/>
      <c r="B72" s="150"/>
      <c r="C72" s="91" t="s">
        <v>81</v>
      </c>
      <c r="D72" s="92"/>
      <c r="E72" s="93"/>
      <c r="F72" s="128"/>
      <c r="G72" s="129"/>
      <c r="H72" s="128"/>
      <c r="I72" s="129"/>
      <c r="J72" s="128"/>
      <c r="K72" s="129"/>
      <c r="L72" s="28"/>
      <c r="M72" s="67"/>
      <c r="N72" s="61"/>
      <c r="O72" s="64"/>
      <c r="P72" s="70"/>
    </row>
    <row r="73" spans="1:16" ht="15.5" customHeight="1" x14ac:dyDescent="0.45">
      <c r="A73" s="70"/>
      <c r="B73" s="151"/>
      <c r="C73" s="91" t="s">
        <v>82</v>
      </c>
      <c r="D73" s="92"/>
      <c r="E73" s="93"/>
      <c r="F73" s="128"/>
      <c r="G73" s="129"/>
      <c r="H73" s="128"/>
      <c r="I73" s="129"/>
      <c r="J73" s="128"/>
      <c r="K73" s="129"/>
      <c r="L73" s="28"/>
      <c r="M73" s="68"/>
      <c r="N73" s="62"/>
      <c r="O73" s="65"/>
      <c r="P73" s="70"/>
    </row>
    <row r="74" spans="1:16" ht="15.5" customHeight="1" x14ac:dyDescent="0.45">
      <c r="A74" s="70"/>
      <c r="B74" s="149" t="s">
        <v>15</v>
      </c>
      <c r="C74" s="91" t="s">
        <v>88</v>
      </c>
      <c r="D74" s="92"/>
      <c r="E74" s="93"/>
      <c r="F74" s="128"/>
      <c r="G74" s="129"/>
      <c r="H74" s="128"/>
      <c r="I74" s="129"/>
      <c r="J74" s="128"/>
      <c r="K74" s="129"/>
      <c r="L74" s="28"/>
      <c r="M74" s="66">
        <v>180</v>
      </c>
      <c r="N74" s="60">
        <f>SUM(F74:L76)</f>
        <v>0</v>
      </c>
      <c r="O74" s="63">
        <f t="shared" ref="O74" si="4">M74*N74</f>
        <v>0</v>
      </c>
      <c r="P74" s="70"/>
    </row>
    <row r="75" spans="1:16" ht="15.5" customHeight="1" x14ac:dyDescent="0.45">
      <c r="A75" s="70"/>
      <c r="B75" s="150"/>
      <c r="C75" s="91" t="s">
        <v>89</v>
      </c>
      <c r="D75" s="92"/>
      <c r="E75" s="93"/>
      <c r="F75" s="128"/>
      <c r="G75" s="129"/>
      <c r="H75" s="128"/>
      <c r="I75" s="129"/>
      <c r="J75" s="128"/>
      <c r="K75" s="129"/>
      <c r="L75" s="28"/>
      <c r="M75" s="67"/>
      <c r="N75" s="61"/>
      <c r="O75" s="64"/>
      <c r="P75" s="70"/>
    </row>
    <row r="76" spans="1:16" ht="15.5" customHeight="1" x14ac:dyDescent="0.45">
      <c r="A76" s="70"/>
      <c r="B76" s="151"/>
      <c r="C76" s="91" t="s">
        <v>90</v>
      </c>
      <c r="D76" s="92"/>
      <c r="E76" s="93"/>
      <c r="F76" s="128"/>
      <c r="G76" s="129"/>
      <c r="H76" s="128"/>
      <c r="I76" s="129"/>
      <c r="J76" s="128"/>
      <c r="K76" s="129"/>
      <c r="L76" s="28"/>
      <c r="M76" s="68"/>
      <c r="N76" s="62"/>
      <c r="O76" s="65"/>
      <c r="P76" s="70"/>
    </row>
    <row r="77" spans="1:16" ht="15.5" customHeight="1" x14ac:dyDescent="0.45">
      <c r="A77" s="70"/>
      <c r="B77" s="149" t="s">
        <v>16</v>
      </c>
      <c r="C77" s="91" t="s">
        <v>91</v>
      </c>
      <c r="D77" s="92"/>
      <c r="E77" s="93"/>
      <c r="F77" s="128"/>
      <c r="G77" s="129"/>
      <c r="H77" s="128"/>
      <c r="I77" s="129"/>
      <c r="J77" s="128"/>
      <c r="K77" s="129"/>
      <c r="L77" s="28"/>
      <c r="M77" s="66">
        <v>180</v>
      </c>
      <c r="N77" s="60">
        <f>SUM(F77:L78)</f>
        <v>0</v>
      </c>
      <c r="O77" s="63">
        <f t="shared" ref="O77" si="5">M77*N77</f>
        <v>0</v>
      </c>
      <c r="P77" s="70"/>
    </row>
    <row r="78" spans="1:16" ht="15.5" customHeight="1" x14ac:dyDescent="0.45">
      <c r="A78" s="70"/>
      <c r="B78" s="151"/>
      <c r="C78" s="91" t="s">
        <v>200</v>
      </c>
      <c r="D78" s="92"/>
      <c r="E78" s="93"/>
      <c r="F78" s="128"/>
      <c r="G78" s="129"/>
      <c r="H78" s="128"/>
      <c r="I78" s="129"/>
      <c r="J78" s="128"/>
      <c r="K78" s="129"/>
      <c r="L78" s="28"/>
      <c r="M78" s="68"/>
      <c r="N78" s="62"/>
      <c r="O78" s="65"/>
      <c r="P78" s="70"/>
    </row>
    <row r="79" spans="1:16" ht="15.5" customHeight="1" x14ac:dyDescent="0.45">
      <c r="A79" s="70"/>
      <c r="B79" s="149" t="s">
        <v>17</v>
      </c>
      <c r="C79" s="91" t="s">
        <v>92</v>
      </c>
      <c r="D79" s="92"/>
      <c r="E79" s="93"/>
      <c r="F79" s="128"/>
      <c r="G79" s="129"/>
      <c r="H79" s="128"/>
      <c r="I79" s="129"/>
      <c r="J79" s="128"/>
      <c r="K79" s="129"/>
      <c r="L79" s="28"/>
      <c r="M79" s="66">
        <v>180</v>
      </c>
      <c r="N79" s="60">
        <f>SUM(F79:L80)</f>
        <v>0</v>
      </c>
      <c r="O79" s="63">
        <f t="shared" ref="O79" si="6">M79*N79</f>
        <v>0</v>
      </c>
      <c r="P79" s="70"/>
    </row>
    <row r="80" spans="1:16" ht="15.5" customHeight="1" x14ac:dyDescent="0.45">
      <c r="A80" s="70"/>
      <c r="B80" s="151"/>
      <c r="C80" s="91" t="s">
        <v>93</v>
      </c>
      <c r="D80" s="92"/>
      <c r="E80" s="93"/>
      <c r="F80" s="128"/>
      <c r="G80" s="129"/>
      <c r="H80" s="128"/>
      <c r="I80" s="129"/>
      <c r="J80" s="128"/>
      <c r="K80" s="129"/>
      <c r="L80" s="28"/>
      <c r="M80" s="68"/>
      <c r="N80" s="62"/>
      <c r="O80" s="65"/>
      <c r="P80" s="70"/>
    </row>
    <row r="81" spans="1:16" ht="15.5" customHeight="1" x14ac:dyDescent="0.45">
      <c r="A81" s="70"/>
      <c r="B81" s="149" t="s">
        <v>114</v>
      </c>
      <c r="C81" s="91" t="s">
        <v>94</v>
      </c>
      <c r="D81" s="92"/>
      <c r="E81" s="93"/>
      <c r="F81" s="128"/>
      <c r="G81" s="129"/>
      <c r="H81" s="128"/>
      <c r="I81" s="129"/>
      <c r="J81" s="128"/>
      <c r="K81" s="129"/>
      <c r="L81" s="28"/>
      <c r="M81" s="66">
        <v>200</v>
      </c>
      <c r="N81" s="60">
        <f>SUM(F81:L83)</f>
        <v>0</v>
      </c>
      <c r="O81" s="63">
        <f t="shared" ref="O81" si="7">M81*N81</f>
        <v>0</v>
      </c>
      <c r="P81" s="70"/>
    </row>
    <row r="82" spans="1:16" ht="15.5" customHeight="1" x14ac:dyDescent="0.45">
      <c r="A82" s="70"/>
      <c r="B82" s="150"/>
      <c r="C82" s="91" t="s">
        <v>95</v>
      </c>
      <c r="D82" s="92"/>
      <c r="E82" s="93"/>
      <c r="F82" s="128"/>
      <c r="G82" s="129"/>
      <c r="H82" s="128"/>
      <c r="I82" s="129"/>
      <c r="J82" s="128"/>
      <c r="K82" s="129"/>
      <c r="L82" s="28"/>
      <c r="M82" s="67"/>
      <c r="N82" s="61"/>
      <c r="O82" s="64"/>
      <c r="P82" s="70"/>
    </row>
    <row r="83" spans="1:16" ht="15.5" customHeight="1" x14ac:dyDescent="0.45">
      <c r="A83" s="70"/>
      <c r="B83" s="151"/>
      <c r="C83" s="91" t="s">
        <v>96</v>
      </c>
      <c r="D83" s="92"/>
      <c r="E83" s="93"/>
      <c r="F83" s="128"/>
      <c r="G83" s="129"/>
      <c r="H83" s="128"/>
      <c r="I83" s="129"/>
      <c r="J83" s="128"/>
      <c r="K83" s="129"/>
      <c r="L83" s="28"/>
      <c r="M83" s="68"/>
      <c r="N83" s="62"/>
      <c r="O83" s="65"/>
      <c r="P83" s="70"/>
    </row>
    <row r="84" spans="1:16" ht="15.5" customHeight="1" x14ac:dyDescent="0.45">
      <c r="A84" s="70"/>
      <c r="B84" s="149" t="s">
        <v>244</v>
      </c>
      <c r="C84" s="91" t="s">
        <v>117</v>
      </c>
      <c r="D84" s="92"/>
      <c r="E84" s="93"/>
      <c r="F84" s="128"/>
      <c r="G84" s="129"/>
      <c r="H84" s="128"/>
      <c r="I84" s="129"/>
      <c r="J84" s="128"/>
      <c r="K84" s="129"/>
      <c r="L84" s="28"/>
      <c r="M84" s="66">
        <v>180</v>
      </c>
      <c r="N84" s="60">
        <f>SUM(F84:L85)</f>
        <v>0</v>
      </c>
      <c r="O84" s="63">
        <f>M84*N84</f>
        <v>0</v>
      </c>
      <c r="P84" s="70"/>
    </row>
    <row r="85" spans="1:16" ht="15.5" customHeight="1" x14ac:dyDescent="0.45">
      <c r="A85" s="70"/>
      <c r="B85" s="151"/>
      <c r="C85" s="91" t="s">
        <v>118</v>
      </c>
      <c r="D85" s="92"/>
      <c r="E85" s="93"/>
      <c r="F85" s="128"/>
      <c r="G85" s="129"/>
      <c r="H85" s="128"/>
      <c r="I85" s="129"/>
      <c r="J85" s="128"/>
      <c r="K85" s="129"/>
      <c r="L85" s="28"/>
      <c r="M85" s="68"/>
      <c r="N85" s="62"/>
      <c r="O85" s="65"/>
      <c r="P85" s="70"/>
    </row>
    <row r="86" spans="1:16" ht="15.5" customHeight="1" x14ac:dyDescent="0.45">
      <c r="A86" s="70"/>
      <c r="B86" s="149" t="s">
        <v>245</v>
      </c>
      <c r="C86" s="91" t="s">
        <v>119</v>
      </c>
      <c r="D86" s="92"/>
      <c r="E86" s="93"/>
      <c r="F86" s="128"/>
      <c r="G86" s="129"/>
      <c r="H86" s="128"/>
      <c r="I86" s="129"/>
      <c r="J86" s="128"/>
      <c r="K86" s="129"/>
      <c r="L86" s="28"/>
      <c r="M86" s="66">
        <v>300</v>
      </c>
      <c r="N86" s="60">
        <f>SUM(F86:L87)</f>
        <v>0</v>
      </c>
      <c r="O86" s="63">
        <f>M86*N86</f>
        <v>0</v>
      </c>
      <c r="P86" s="70"/>
    </row>
    <row r="87" spans="1:16" ht="15.5" customHeight="1" x14ac:dyDescent="0.45">
      <c r="A87" s="70"/>
      <c r="B87" s="151"/>
      <c r="C87" s="91" t="s">
        <v>120</v>
      </c>
      <c r="D87" s="92"/>
      <c r="E87" s="93"/>
      <c r="F87" s="128"/>
      <c r="G87" s="129"/>
      <c r="H87" s="128"/>
      <c r="I87" s="129"/>
      <c r="J87" s="128"/>
      <c r="K87" s="129"/>
      <c r="L87" s="28"/>
      <c r="M87" s="68"/>
      <c r="N87" s="62"/>
      <c r="O87" s="65"/>
      <c r="P87" s="70"/>
    </row>
    <row r="88" spans="1:16" ht="15.5" customHeight="1" x14ac:dyDescent="0.45">
      <c r="A88" s="70"/>
      <c r="B88" s="149" t="s">
        <v>246</v>
      </c>
      <c r="C88" s="91" t="s">
        <v>121</v>
      </c>
      <c r="D88" s="92"/>
      <c r="E88" s="93"/>
      <c r="F88" s="128"/>
      <c r="G88" s="129"/>
      <c r="H88" s="128"/>
      <c r="I88" s="129"/>
      <c r="J88" s="128"/>
      <c r="K88" s="129"/>
      <c r="L88" s="28"/>
      <c r="M88" s="66">
        <v>180</v>
      </c>
      <c r="N88" s="60">
        <f>SUM(F88:L90)</f>
        <v>0</v>
      </c>
      <c r="O88" s="63">
        <f>M88*N88</f>
        <v>0</v>
      </c>
      <c r="P88" s="70"/>
    </row>
    <row r="89" spans="1:16" ht="15.5" customHeight="1" x14ac:dyDescent="0.45">
      <c r="A89" s="70"/>
      <c r="B89" s="150"/>
      <c r="C89" s="91" t="s">
        <v>122</v>
      </c>
      <c r="D89" s="92"/>
      <c r="E89" s="93"/>
      <c r="F89" s="128"/>
      <c r="G89" s="129"/>
      <c r="H89" s="128"/>
      <c r="I89" s="129"/>
      <c r="J89" s="128"/>
      <c r="K89" s="129"/>
      <c r="L89" s="28"/>
      <c r="M89" s="67"/>
      <c r="N89" s="61"/>
      <c r="O89" s="64"/>
      <c r="P89" s="70"/>
    </row>
    <row r="90" spans="1:16" ht="15.5" customHeight="1" x14ac:dyDescent="0.45">
      <c r="A90" s="70"/>
      <c r="B90" s="151"/>
      <c r="C90" s="91" t="s">
        <v>123</v>
      </c>
      <c r="D90" s="92"/>
      <c r="E90" s="93"/>
      <c r="F90" s="128"/>
      <c r="G90" s="129"/>
      <c r="H90" s="128"/>
      <c r="I90" s="129"/>
      <c r="J90" s="128"/>
      <c r="K90" s="129"/>
      <c r="L90" s="28"/>
      <c r="M90" s="68"/>
      <c r="N90" s="62"/>
      <c r="O90" s="65"/>
      <c r="P90" s="70"/>
    </row>
    <row r="91" spans="1:16" ht="15.5" customHeight="1" x14ac:dyDescent="0.45">
      <c r="A91" s="70"/>
      <c r="B91" s="149" t="s">
        <v>247</v>
      </c>
      <c r="C91" s="91" t="s">
        <v>97</v>
      </c>
      <c r="D91" s="92"/>
      <c r="E91" s="93"/>
      <c r="F91" s="128"/>
      <c r="G91" s="129"/>
      <c r="H91" s="128"/>
      <c r="I91" s="129"/>
      <c r="J91" s="128"/>
      <c r="K91" s="129"/>
      <c r="L91" s="28"/>
      <c r="M91" s="66">
        <v>180</v>
      </c>
      <c r="N91" s="60">
        <f>SUM(F91:L93)</f>
        <v>0</v>
      </c>
      <c r="O91" s="63">
        <f t="shared" ref="O91" si="8">M91*N91</f>
        <v>0</v>
      </c>
      <c r="P91" s="70"/>
    </row>
    <row r="92" spans="1:16" ht="15.5" customHeight="1" x14ac:dyDescent="0.45">
      <c r="A92" s="70"/>
      <c r="B92" s="150"/>
      <c r="C92" s="91" t="s">
        <v>98</v>
      </c>
      <c r="D92" s="92"/>
      <c r="E92" s="93"/>
      <c r="F92" s="128"/>
      <c r="G92" s="129"/>
      <c r="H92" s="128"/>
      <c r="I92" s="129"/>
      <c r="J92" s="128"/>
      <c r="K92" s="129"/>
      <c r="L92" s="28"/>
      <c r="M92" s="67"/>
      <c r="N92" s="61"/>
      <c r="O92" s="64"/>
      <c r="P92" s="70"/>
    </row>
    <row r="93" spans="1:16" ht="15.5" customHeight="1" x14ac:dyDescent="0.45">
      <c r="A93" s="70"/>
      <c r="B93" s="151"/>
      <c r="C93" s="91" t="s">
        <v>99</v>
      </c>
      <c r="D93" s="92"/>
      <c r="E93" s="93"/>
      <c r="F93" s="128"/>
      <c r="G93" s="129"/>
      <c r="H93" s="128"/>
      <c r="I93" s="129"/>
      <c r="J93" s="128"/>
      <c r="K93" s="129"/>
      <c r="L93" s="28"/>
      <c r="M93" s="68"/>
      <c r="N93" s="62"/>
      <c r="O93" s="65"/>
      <c r="P93" s="70"/>
    </row>
    <row r="94" spans="1:16" ht="15.5" customHeight="1" x14ac:dyDescent="0.45">
      <c r="A94" s="70"/>
      <c r="B94" s="149" t="s">
        <v>248</v>
      </c>
      <c r="C94" s="91" t="s">
        <v>124</v>
      </c>
      <c r="D94" s="92"/>
      <c r="E94" s="93"/>
      <c r="F94" s="128"/>
      <c r="G94" s="129"/>
      <c r="H94" s="128"/>
      <c r="I94" s="129"/>
      <c r="J94" s="128"/>
      <c r="K94" s="129"/>
      <c r="L94" s="28"/>
      <c r="M94" s="66">
        <v>450</v>
      </c>
      <c r="N94" s="60">
        <f>SUM(F94:L95)</f>
        <v>0</v>
      </c>
      <c r="O94" s="63">
        <f>M94*N94</f>
        <v>0</v>
      </c>
      <c r="P94" s="70"/>
    </row>
    <row r="95" spans="1:16" ht="15.5" customHeight="1" x14ac:dyDescent="0.45">
      <c r="A95" s="70"/>
      <c r="B95" s="151"/>
      <c r="C95" s="91" t="s">
        <v>407</v>
      </c>
      <c r="D95" s="92"/>
      <c r="E95" s="93"/>
      <c r="F95" s="128"/>
      <c r="G95" s="129"/>
      <c r="H95" s="128"/>
      <c r="I95" s="129"/>
      <c r="J95" s="128"/>
      <c r="K95" s="129"/>
      <c r="L95" s="28"/>
      <c r="M95" s="68"/>
      <c r="N95" s="62"/>
      <c r="O95" s="65"/>
      <c r="P95" s="70"/>
    </row>
    <row r="96" spans="1:16" ht="15.5" customHeight="1" x14ac:dyDescent="0.45">
      <c r="A96" s="70"/>
      <c r="B96" s="149" t="s">
        <v>249</v>
      </c>
      <c r="C96" s="91" t="s">
        <v>125</v>
      </c>
      <c r="D96" s="92"/>
      <c r="E96" s="93"/>
      <c r="F96" s="128"/>
      <c r="G96" s="129"/>
      <c r="H96" s="128"/>
      <c r="I96" s="129"/>
      <c r="J96" s="128"/>
      <c r="K96" s="129"/>
      <c r="L96" s="28"/>
      <c r="M96" s="66">
        <v>180</v>
      </c>
      <c r="N96" s="60">
        <f>SUM(F96:L97)</f>
        <v>0</v>
      </c>
      <c r="O96" s="63">
        <f>M96*N96</f>
        <v>0</v>
      </c>
      <c r="P96" s="70"/>
    </row>
    <row r="97" spans="1:16" ht="15.5" customHeight="1" x14ac:dyDescent="0.45">
      <c r="A97" s="70"/>
      <c r="B97" s="151"/>
      <c r="C97" s="91" t="s">
        <v>126</v>
      </c>
      <c r="D97" s="92"/>
      <c r="E97" s="93"/>
      <c r="F97" s="128"/>
      <c r="G97" s="129"/>
      <c r="H97" s="128"/>
      <c r="I97" s="129"/>
      <c r="J97" s="128"/>
      <c r="K97" s="129"/>
      <c r="L97" s="28"/>
      <c r="M97" s="68"/>
      <c r="N97" s="62"/>
      <c r="O97" s="65"/>
      <c r="P97" s="70"/>
    </row>
    <row r="98" spans="1:16" ht="15.5" customHeight="1" x14ac:dyDescent="0.45">
      <c r="A98" s="70"/>
      <c r="B98" s="24" t="s">
        <v>250</v>
      </c>
      <c r="C98" s="91" t="s">
        <v>127</v>
      </c>
      <c r="D98" s="92"/>
      <c r="E98" s="93"/>
      <c r="F98" s="128"/>
      <c r="G98" s="129"/>
      <c r="H98" s="128"/>
      <c r="I98" s="129"/>
      <c r="J98" s="128"/>
      <c r="K98" s="129"/>
      <c r="L98" s="28"/>
      <c r="M98" s="17">
        <v>180</v>
      </c>
      <c r="N98" s="18">
        <f>F98+H98+J98+L98</f>
        <v>0</v>
      </c>
      <c r="O98" s="19">
        <f>M98*N98</f>
        <v>0</v>
      </c>
      <c r="P98" s="70"/>
    </row>
    <row r="99" spans="1:16" ht="15.5" customHeight="1" x14ac:dyDescent="0.45">
      <c r="A99" s="70"/>
      <c r="B99" s="149" t="s">
        <v>251</v>
      </c>
      <c r="C99" s="91" t="s">
        <v>100</v>
      </c>
      <c r="D99" s="92"/>
      <c r="E99" s="93"/>
      <c r="F99" s="128"/>
      <c r="G99" s="129"/>
      <c r="H99" s="128"/>
      <c r="I99" s="129"/>
      <c r="J99" s="128"/>
      <c r="K99" s="129"/>
      <c r="L99" s="28"/>
      <c r="M99" s="66">
        <v>180</v>
      </c>
      <c r="N99" s="60">
        <f>SUM(F99:L102)</f>
        <v>0</v>
      </c>
      <c r="O99" s="63">
        <f t="shared" ref="O99" si="9">M99*N99</f>
        <v>0</v>
      </c>
      <c r="P99" s="70"/>
    </row>
    <row r="100" spans="1:16" ht="15.5" customHeight="1" x14ac:dyDescent="0.45">
      <c r="A100" s="70"/>
      <c r="B100" s="150"/>
      <c r="C100" s="91" t="s">
        <v>101</v>
      </c>
      <c r="D100" s="92"/>
      <c r="E100" s="93"/>
      <c r="F100" s="128"/>
      <c r="G100" s="129"/>
      <c r="H100" s="128"/>
      <c r="I100" s="129"/>
      <c r="J100" s="128"/>
      <c r="K100" s="129"/>
      <c r="L100" s="28"/>
      <c r="M100" s="67"/>
      <c r="N100" s="61"/>
      <c r="O100" s="64"/>
      <c r="P100" s="70"/>
    </row>
    <row r="101" spans="1:16" ht="15.5" customHeight="1" x14ac:dyDescent="0.45">
      <c r="A101" s="70"/>
      <c r="B101" s="150"/>
      <c r="C101" s="91" t="s">
        <v>102</v>
      </c>
      <c r="D101" s="92"/>
      <c r="E101" s="93"/>
      <c r="F101" s="128"/>
      <c r="G101" s="129"/>
      <c r="H101" s="128"/>
      <c r="I101" s="129"/>
      <c r="J101" s="128"/>
      <c r="K101" s="129"/>
      <c r="L101" s="28"/>
      <c r="M101" s="67"/>
      <c r="N101" s="61"/>
      <c r="O101" s="64"/>
      <c r="P101" s="70"/>
    </row>
    <row r="102" spans="1:16" ht="15.5" customHeight="1" x14ac:dyDescent="0.45">
      <c r="A102" s="70"/>
      <c r="B102" s="151"/>
      <c r="C102" s="91" t="s">
        <v>103</v>
      </c>
      <c r="D102" s="92"/>
      <c r="E102" s="93"/>
      <c r="F102" s="128"/>
      <c r="G102" s="129"/>
      <c r="H102" s="128"/>
      <c r="I102" s="129"/>
      <c r="J102" s="128"/>
      <c r="K102" s="129"/>
      <c r="L102" s="28"/>
      <c r="M102" s="68"/>
      <c r="N102" s="62"/>
      <c r="O102" s="65"/>
      <c r="P102" s="70"/>
    </row>
    <row r="103" spans="1:16" ht="15.5" customHeight="1" x14ac:dyDescent="0.45">
      <c r="A103" s="70"/>
      <c r="B103" s="149" t="s">
        <v>258</v>
      </c>
      <c r="C103" s="91" t="s">
        <v>260</v>
      </c>
      <c r="D103" s="92"/>
      <c r="E103" s="93"/>
      <c r="F103" s="128"/>
      <c r="G103" s="129"/>
      <c r="H103" s="128"/>
      <c r="I103" s="129"/>
      <c r="J103" s="128"/>
      <c r="K103" s="129"/>
      <c r="L103" s="28"/>
      <c r="M103" s="66">
        <v>220</v>
      </c>
      <c r="N103" s="60">
        <f>SUM(F103:L104)</f>
        <v>0</v>
      </c>
      <c r="O103" s="63">
        <f t="shared" ref="O103:O115" si="10">M103*N103</f>
        <v>0</v>
      </c>
      <c r="P103" s="70"/>
    </row>
    <row r="104" spans="1:16" ht="15.5" customHeight="1" x14ac:dyDescent="0.45">
      <c r="A104" s="70"/>
      <c r="B104" s="151"/>
      <c r="C104" s="91" t="s">
        <v>261</v>
      </c>
      <c r="D104" s="92"/>
      <c r="E104" s="93"/>
      <c r="F104" s="128"/>
      <c r="G104" s="129"/>
      <c r="H104" s="128"/>
      <c r="I104" s="129"/>
      <c r="J104" s="128"/>
      <c r="K104" s="129"/>
      <c r="L104" s="28"/>
      <c r="M104" s="68"/>
      <c r="N104" s="62"/>
      <c r="O104" s="65"/>
      <c r="P104" s="70"/>
    </row>
    <row r="105" spans="1:16" ht="15.5" customHeight="1" x14ac:dyDescent="0.45">
      <c r="A105" s="70"/>
      <c r="B105" s="149" t="s">
        <v>262</v>
      </c>
      <c r="C105" s="91" t="s">
        <v>264</v>
      </c>
      <c r="D105" s="92"/>
      <c r="E105" s="93"/>
      <c r="F105" s="128"/>
      <c r="G105" s="129"/>
      <c r="H105" s="128"/>
      <c r="I105" s="129"/>
      <c r="J105" s="128"/>
      <c r="K105" s="129"/>
      <c r="L105" s="28"/>
      <c r="M105" s="66">
        <v>220</v>
      </c>
      <c r="N105" s="60">
        <f>SUM(F105:L106)</f>
        <v>0</v>
      </c>
      <c r="O105" s="63">
        <f t="shared" si="10"/>
        <v>0</v>
      </c>
      <c r="P105" s="70"/>
    </row>
    <row r="106" spans="1:16" ht="15.5" customHeight="1" x14ac:dyDescent="0.45">
      <c r="A106" s="70"/>
      <c r="B106" s="151"/>
      <c r="C106" s="91" t="s">
        <v>265</v>
      </c>
      <c r="D106" s="92"/>
      <c r="E106" s="93"/>
      <c r="F106" s="128"/>
      <c r="G106" s="129"/>
      <c r="H106" s="128"/>
      <c r="I106" s="129"/>
      <c r="J106" s="128"/>
      <c r="K106" s="129"/>
      <c r="L106" s="28"/>
      <c r="M106" s="68"/>
      <c r="N106" s="62"/>
      <c r="O106" s="65"/>
      <c r="P106" s="70"/>
    </row>
    <row r="107" spans="1:16" s="11" customFormat="1" ht="15.5" customHeight="1" x14ac:dyDescent="0.45">
      <c r="A107" s="70"/>
      <c r="B107" s="149" t="s">
        <v>266</v>
      </c>
      <c r="C107" s="91" t="s">
        <v>267</v>
      </c>
      <c r="D107" s="92"/>
      <c r="E107" s="93"/>
      <c r="F107" s="128"/>
      <c r="G107" s="129"/>
      <c r="H107" s="128"/>
      <c r="I107" s="129"/>
      <c r="J107" s="128"/>
      <c r="K107" s="129"/>
      <c r="L107" s="28"/>
      <c r="M107" s="66">
        <v>180</v>
      </c>
      <c r="N107" s="60">
        <f>SUM(F107:L108)</f>
        <v>0</v>
      </c>
      <c r="O107" s="63">
        <f t="shared" si="10"/>
        <v>0</v>
      </c>
      <c r="P107" s="70"/>
    </row>
    <row r="108" spans="1:16" s="11" customFormat="1" ht="15.5" customHeight="1" x14ac:dyDescent="0.45">
      <c r="A108" s="70"/>
      <c r="B108" s="151"/>
      <c r="C108" s="91" t="s">
        <v>268</v>
      </c>
      <c r="D108" s="92"/>
      <c r="E108" s="93"/>
      <c r="F108" s="58"/>
      <c r="G108" s="59"/>
      <c r="H108" s="58"/>
      <c r="I108" s="59"/>
      <c r="J108" s="58"/>
      <c r="K108" s="59"/>
      <c r="L108" s="29"/>
      <c r="M108" s="68"/>
      <c r="N108" s="62"/>
      <c r="O108" s="65"/>
      <c r="P108" s="70"/>
    </row>
    <row r="109" spans="1:16" s="11" customFormat="1" ht="15.5" customHeight="1" x14ac:dyDescent="0.45">
      <c r="A109" s="70"/>
      <c r="B109" s="115" t="s">
        <v>271</v>
      </c>
      <c r="C109" s="91" t="s">
        <v>269</v>
      </c>
      <c r="D109" s="92"/>
      <c r="E109" s="93"/>
      <c r="F109" s="58"/>
      <c r="G109" s="59"/>
      <c r="H109" s="58"/>
      <c r="I109" s="59"/>
      <c r="J109" s="58"/>
      <c r="K109" s="59"/>
      <c r="L109" s="29"/>
      <c r="M109" s="66">
        <v>180</v>
      </c>
      <c r="N109" s="60">
        <f>SUM(F109:L110)</f>
        <v>0</v>
      </c>
      <c r="O109" s="63">
        <f t="shared" si="10"/>
        <v>0</v>
      </c>
      <c r="P109" s="70"/>
    </row>
    <row r="110" spans="1:16" s="11" customFormat="1" ht="15.5" customHeight="1" x14ac:dyDescent="0.45">
      <c r="A110" s="70"/>
      <c r="B110" s="115"/>
      <c r="C110" s="91" t="s">
        <v>270</v>
      </c>
      <c r="D110" s="92"/>
      <c r="E110" s="93"/>
      <c r="F110" s="58"/>
      <c r="G110" s="59"/>
      <c r="H110" s="58"/>
      <c r="I110" s="59"/>
      <c r="J110" s="58"/>
      <c r="K110" s="59"/>
      <c r="L110" s="29"/>
      <c r="M110" s="68"/>
      <c r="N110" s="62"/>
      <c r="O110" s="65"/>
      <c r="P110" s="70"/>
    </row>
    <row r="111" spans="1:16" s="11" customFormat="1" ht="15.5" customHeight="1" x14ac:dyDescent="0.45">
      <c r="A111" s="70"/>
      <c r="B111" s="149" t="s">
        <v>272</v>
      </c>
      <c r="C111" s="91" t="s">
        <v>273</v>
      </c>
      <c r="D111" s="92"/>
      <c r="E111" s="93"/>
      <c r="F111" s="58"/>
      <c r="G111" s="59"/>
      <c r="H111" s="58"/>
      <c r="I111" s="59"/>
      <c r="J111" s="58"/>
      <c r="K111" s="59"/>
      <c r="L111" s="29"/>
      <c r="M111" s="66">
        <v>180</v>
      </c>
      <c r="N111" s="60">
        <f>SUM(F111:L112)</f>
        <v>0</v>
      </c>
      <c r="O111" s="63">
        <f t="shared" si="10"/>
        <v>0</v>
      </c>
      <c r="P111" s="70"/>
    </row>
    <row r="112" spans="1:16" s="11" customFormat="1" ht="15.5" customHeight="1" x14ac:dyDescent="0.45">
      <c r="A112" s="70"/>
      <c r="B112" s="151"/>
      <c r="C112" s="91" t="s">
        <v>274</v>
      </c>
      <c r="D112" s="92"/>
      <c r="E112" s="93"/>
      <c r="F112" s="58"/>
      <c r="G112" s="59"/>
      <c r="H112" s="58"/>
      <c r="I112" s="59"/>
      <c r="J112" s="58"/>
      <c r="K112" s="59"/>
      <c r="L112" s="29"/>
      <c r="M112" s="68"/>
      <c r="N112" s="62"/>
      <c r="O112" s="65"/>
      <c r="P112" s="70"/>
    </row>
    <row r="113" spans="1:16" s="11" customFormat="1" ht="15.5" customHeight="1" x14ac:dyDescent="0.45">
      <c r="A113" s="70"/>
      <c r="B113" s="149" t="s">
        <v>275</v>
      </c>
      <c r="C113" s="91" t="s">
        <v>276</v>
      </c>
      <c r="D113" s="92"/>
      <c r="E113" s="93"/>
      <c r="F113" s="58"/>
      <c r="G113" s="59"/>
      <c r="H113" s="58"/>
      <c r="I113" s="59"/>
      <c r="J113" s="58"/>
      <c r="K113" s="59"/>
      <c r="L113" s="29"/>
      <c r="M113" s="66">
        <v>180</v>
      </c>
      <c r="N113" s="60">
        <f>SUM(F113:L114)</f>
        <v>0</v>
      </c>
      <c r="O113" s="63">
        <f t="shared" si="10"/>
        <v>0</v>
      </c>
      <c r="P113" s="70"/>
    </row>
    <row r="114" spans="1:16" s="11" customFormat="1" ht="15.5" customHeight="1" x14ac:dyDescent="0.45">
      <c r="A114" s="70"/>
      <c r="B114" s="151"/>
      <c r="C114" s="91" t="s">
        <v>277</v>
      </c>
      <c r="D114" s="92"/>
      <c r="E114" s="93"/>
      <c r="F114" s="58"/>
      <c r="G114" s="59"/>
      <c r="H114" s="58"/>
      <c r="I114" s="59"/>
      <c r="J114" s="58"/>
      <c r="K114" s="59"/>
      <c r="L114" s="29"/>
      <c r="M114" s="68"/>
      <c r="N114" s="62"/>
      <c r="O114" s="65"/>
      <c r="P114" s="70"/>
    </row>
    <row r="115" spans="1:16" s="47" customFormat="1" ht="15.5" customHeight="1" x14ac:dyDescent="0.45">
      <c r="A115" s="70"/>
      <c r="B115" s="32" t="s">
        <v>259</v>
      </c>
      <c r="C115" s="181" t="s">
        <v>399</v>
      </c>
      <c r="D115" s="182"/>
      <c r="E115" s="183"/>
      <c r="F115" s="179"/>
      <c r="G115" s="180"/>
      <c r="H115" s="179"/>
      <c r="I115" s="180"/>
      <c r="J115" s="179"/>
      <c r="K115" s="180"/>
      <c r="L115" s="46"/>
      <c r="M115" s="35">
        <v>450</v>
      </c>
      <c r="N115" s="33">
        <f>F115+H115+J115+L115</f>
        <v>0</v>
      </c>
      <c r="O115" s="34">
        <f t="shared" si="10"/>
        <v>0</v>
      </c>
      <c r="P115" s="70"/>
    </row>
    <row r="116" spans="1:16" s="11" customFormat="1" ht="15.5" customHeight="1" x14ac:dyDescent="0.45">
      <c r="A116" s="70"/>
      <c r="B116" s="149" t="s">
        <v>557</v>
      </c>
      <c r="C116" s="200" t="s">
        <v>554</v>
      </c>
      <c r="D116" s="201"/>
      <c r="E116" s="50" t="s">
        <v>555</v>
      </c>
      <c r="F116" s="58"/>
      <c r="G116" s="59"/>
      <c r="H116" s="58"/>
      <c r="I116" s="59"/>
      <c r="J116" s="58"/>
      <c r="K116" s="59"/>
      <c r="L116" s="29"/>
      <c r="M116" s="66">
        <v>230</v>
      </c>
      <c r="N116" s="60">
        <f>SUM(F116:L117)</f>
        <v>0</v>
      </c>
      <c r="O116" s="63">
        <f>M116*N116</f>
        <v>0</v>
      </c>
      <c r="P116" s="70"/>
    </row>
    <row r="117" spans="1:16" s="11" customFormat="1" ht="15.5" customHeight="1" x14ac:dyDescent="0.45">
      <c r="A117" s="70"/>
      <c r="B117" s="151"/>
      <c r="C117" s="202"/>
      <c r="D117" s="203"/>
      <c r="E117" s="50" t="s">
        <v>556</v>
      </c>
      <c r="F117" s="58"/>
      <c r="G117" s="59"/>
      <c r="H117" s="58"/>
      <c r="I117" s="59"/>
      <c r="J117" s="58"/>
      <c r="K117" s="59"/>
      <c r="L117" s="29"/>
      <c r="M117" s="68"/>
      <c r="N117" s="62"/>
      <c r="O117" s="65"/>
      <c r="P117" s="70"/>
    </row>
    <row r="118" spans="1:16" s="11" customFormat="1" ht="15.5" customHeight="1" x14ac:dyDescent="0.45">
      <c r="A118" s="70"/>
      <c r="B118" s="149" t="s">
        <v>559</v>
      </c>
      <c r="C118" s="200" t="s">
        <v>558</v>
      </c>
      <c r="D118" s="201"/>
      <c r="E118" s="50" t="s">
        <v>555</v>
      </c>
      <c r="F118" s="58"/>
      <c r="G118" s="59"/>
      <c r="H118" s="58"/>
      <c r="I118" s="59"/>
      <c r="J118" s="58"/>
      <c r="K118" s="59"/>
      <c r="L118" s="29"/>
      <c r="M118" s="66">
        <v>230</v>
      </c>
      <c r="N118" s="60">
        <f>SUM(F118:L119)</f>
        <v>0</v>
      </c>
      <c r="O118" s="63">
        <f>M118*N118</f>
        <v>0</v>
      </c>
      <c r="P118" s="70"/>
    </row>
    <row r="119" spans="1:16" s="11" customFormat="1" ht="15.5" customHeight="1" x14ac:dyDescent="0.45">
      <c r="A119" s="70"/>
      <c r="B119" s="151"/>
      <c r="C119" s="202"/>
      <c r="D119" s="203"/>
      <c r="E119" s="50" t="s">
        <v>556</v>
      </c>
      <c r="F119" s="58"/>
      <c r="G119" s="59"/>
      <c r="H119" s="58"/>
      <c r="I119" s="59"/>
      <c r="J119" s="58"/>
      <c r="K119" s="59"/>
      <c r="L119" s="29"/>
      <c r="M119" s="68"/>
      <c r="N119" s="62"/>
      <c r="O119" s="65"/>
      <c r="P119" s="70"/>
    </row>
    <row r="120" spans="1:16" s="11" customFormat="1" ht="15.5" customHeight="1" x14ac:dyDescent="0.45">
      <c r="A120" s="70"/>
      <c r="B120" s="149" t="s">
        <v>561</v>
      </c>
      <c r="C120" s="200" t="s">
        <v>560</v>
      </c>
      <c r="D120" s="201"/>
      <c r="E120" s="50" t="s">
        <v>555</v>
      </c>
      <c r="F120" s="58"/>
      <c r="G120" s="59"/>
      <c r="H120" s="58"/>
      <c r="I120" s="59"/>
      <c r="J120" s="58"/>
      <c r="K120" s="59"/>
      <c r="L120" s="29"/>
      <c r="M120" s="66">
        <v>230</v>
      </c>
      <c r="N120" s="60">
        <f>SUM(F120:L121)</f>
        <v>0</v>
      </c>
      <c r="O120" s="63">
        <f>M120*N120</f>
        <v>0</v>
      </c>
      <c r="P120" s="70"/>
    </row>
    <row r="121" spans="1:16" s="11" customFormat="1" ht="15.5" customHeight="1" x14ac:dyDescent="0.45">
      <c r="A121" s="70"/>
      <c r="B121" s="151"/>
      <c r="C121" s="202"/>
      <c r="D121" s="203"/>
      <c r="E121" s="50" t="s">
        <v>556</v>
      </c>
      <c r="F121" s="58"/>
      <c r="G121" s="59"/>
      <c r="H121" s="58"/>
      <c r="I121" s="59"/>
      <c r="J121" s="58"/>
      <c r="K121" s="59"/>
      <c r="L121" s="29"/>
      <c r="M121" s="68"/>
      <c r="N121" s="62"/>
      <c r="O121" s="65"/>
      <c r="P121" s="70"/>
    </row>
    <row r="122" spans="1:16" s="11" customFormat="1" ht="15.5" customHeight="1" x14ac:dyDescent="0.45">
      <c r="A122" s="70"/>
      <c r="B122" s="149" t="s">
        <v>563</v>
      </c>
      <c r="C122" s="200" t="s">
        <v>562</v>
      </c>
      <c r="D122" s="201"/>
      <c r="E122" s="50" t="s">
        <v>555</v>
      </c>
      <c r="F122" s="58"/>
      <c r="G122" s="59"/>
      <c r="H122" s="58"/>
      <c r="I122" s="59"/>
      <c r="J122" s="58"/>
      <c r="K122" s="59"/>
      <c r="L122" s="29"/>
      <c r="M122" s="66">
        <v>230</v>
      </c>
      <c r="N122" s="60">
        <f>SUM(F122:L123)</f>
        <v>0</v>
      </c>
      <c r="O122" s="63">
        <f>M122*N122</f>
        <v>0</v>
      </c>
      <c r="P122" s="70"/>
    </row>
    <row r="123" spans="1:16" s="11" customFormat="1" ht="15.5" customHeight="1" x14ac:dyDescent="0.45">
      <c r="A123" s="70"/>
      <c r="B123" s="151"/>
      <c r="C123" s="202"/>
      <c r="D123" s="203"/>
      <c r="E123" s="50" t="s">
        <v>556</v>
      </c>
      <c r="F123" s="58"/>
      <c r="G123" s="59"/>
      <c r="H123" s="58"/>
      <c r="I123" s="59"/>
      <c r="J123" s="58"/>
      <c r="K123" s="59"/>
      <c r="L123" s="29"/>
      <c r="M123" s="68"/>
      <c r="N123" s="62"/>
      <c r="O123" s="65"/>
      <c r="P123" s="70"/>
    </row>
    <row r="124" spans="1:16" s="11" customFormat="1" ht="15.5" customHeight="1" x14ac:dyDescent="0.45">
      <c r="A124" s="70"/>
      <c r="B124" s="149" t="s">
        <v>565</v>
      </c>
      <c r="C124" s="200" t="s">
        <v>564</v>
      </c>
      <c r="D124" s="201"/>
      <c r="E124" s="50" t="s">
        <v>555</v>
      </c>
      <c r="F124" s="58"/>
      <c r="G124" s="59"/>
      <c r="H124" s="58"/>
      <c r="I124" s="59"/>
      <c r="J124" s="58"/>
      <c r="K124" s="59"/>
      <c r="L124" s="29"/>
      <c r="M124" s="66">
        <v>230</v>
      </c>
      <c r="N124" s="60">
        <f>SUM(F124:L125)</f>
        <v>0</v>
      </c>
      <c r="O124" s="63">
        <f>M124*N124</f>
        <v>0</v>
      </c>
      <c r="P124" s="70"/>
    </row>
    <row r="125" spans="1:16" s="11" customFormat="1" ht="15.5" customHeight="1" x14ac:dyDescent="0.45">
      <c r="A125" s="70"/>
      <c r="B125" s="151"/>
      <c r="C125" s="202"/>
      <c r="D125" s="203"/>
      <c r="E125" s="50" t="s">
        <v>556</v>
      </c>
      <c r="F125" s="58"/>
      <c r="G125" s="59"/>
      <c r="H125" s="58"/>
      <c r="I125" s="59"/>
      <c r="J125" s="58"/>
      <c r="K125" s="59"/>
      <c r="L125" s="29"/>
      <c r="M125" s="68"/>
      <c r="N125" s="62"/>
      <c r="O125" s="65"/>
      <c r="P125" s="70"/>
    </row>
    <row r="126" spans="1:16" s="11" customFormat="1" ht="15.5" customHeight="1" x14ac:dyDescent="0.45">
      <c r="A126" s="70"/>
      <c r="B126" s="149" t="s">
        <v>567</v>
      </c>
      <c r="C126" s="200" t="s">
        <v>566</v>
      </c>
      <c r="D126" s="201"/>
      <c r="E126" s="50" t="s">
        <v>555</v>
      </c>
      <c r="F126" s="58"/>
      <c r="G126" s="59"/>
      <c r="H126" s="58"/>
      <c r="I126" s="59"/>
      <c r="J126" s="58"/>
      <c r="K126" s="59"/>
      <c r="L126" s="29"/>
      <c r="M126" s="66">
        <v>230</v>
      </c>
      <c r="N126" s="60">
        <f>SUM(F126:L127)</f>
        <v>0</v>
      </c>
      <c r="O126" s="63">
        <f>M126*N126</f>
        <v>0</v>
      </c>
      <c r="P126" s="70"/>
    </row>
    <row r="127" spans="1:16" s="11" customFormat="1" ht="15.5" customHeight="1" x14ac:dyDescent="0.45">
      <c r="A127" s="70"/>
      <c r="B127" s="151"/>
      <c r="C127" s="202"/>
      <c r="D127" s="203"/>
      <c r="E127" s="50" t="s">
        <v>556</v>
      </c>
      <c r="F127" s="58"/>
      <c r="G127" s="59"/>
      <c r="H127" s="58"/>
      <c r="I127" s="59"/>
      <c r="J127" s="58"/>
      <c r="K127" s="59"/>
      <c r="L127" s="29"/>
      <c r="M127" s="68"/>
      <c r="N127" s="62"/>
      <c r="O127" s="65"/>
      <c r="P127" s="70"/>
    </row>
    <row r="128" spans="1:16" s="11" customFormat="1" ht="15.5" customHeight="1" x14ac:dyDescent="0.45">
      <c r="A128" s="70"/>
      <c r="B128" s="149" t="s">
        <v>568</v>
      </c>
      <c r="C128" s="200" t="s">
        <v>569</v>
      </c>
      <c r="D128" s="201"/>
      <c r="E128" s="50" t="s">
        <v>555</v>
      </c>
      <c r="F128" s="58"/>
      <c r="G128" s="59"/>
      <c r="H128" s="58"/>
      <c r="I128" s="59"/>
      <c r="J128" s="58"/>
      <c r="K128" s="59"/>
      <c r="L128" s="29"/>
      <c r="M128" s="66">
        <v>250</v>
      </c>
      <c r="N128" s="60">
        <f>SUM(F128:L129)</f>
        <v>0</v>
      </c>
      <c r="O128" s="63">
        <f>M128*N128</f>
        <v>0</v>
      </c>
      <c r="P128" s="70"/>
    </row>
    <row r="129" spans="1:16" s="11" customFormat="1" ht="15.5" customHeight="1" x14ac:dyDescent="0.45">
      <c r="A129" s="70"/>
      <c r="B129" s="151"/>
      <c r="C129" s="202"/>
      <c r="D129" s="203"/>
      <c r="E129" s="50" t="s">
        <v>556</v>
      </c>
      <c r="F129" s="58"/>
      <c r="G129" s="59"/>
      <c r="H129" s="58"/>
      <c r="I129" s="59"/>
      <c r="J129" s="58"/>
      <c r="K129" s="59"/>
      <c r="L129" s="29"/>
      <c r="M129" s="68"/>
      <c r="N129" s="62"/>
      <c r="O129" s="65"/>
      <c r="P129" s="70"/>
    </row>
    <row r="130" spans="1:16" s="11" customFormat="1" ht="15.5" customHeight="1" x14ac:dyDescent="0.45">
      <c r="A130" s="70"/>
      <c r="B130" s="149" t="s">
        <v>574</v>
      </c>
      <c r="C130" s="200" t="s">
        <v>575</v>
      </c>
      <c r="D130" s="201"/>
      <c r="E130" s="50" t="s">
        <v>555</v>
      </c>
      <c r="F130" s="58"/>
      <c r="G130" s="59"/>
      <c r="H130" s="58"/>
      <c r="I130" s="59"/>
      <c r="J130" s="58"/>
      <c r="K130" s="59"/>
      <c r="L130" s="29"/>
      <c r="M130" s="66">
        <v>250</v>
      </c>
      <c r="N130" s="60">
        <f>SUM(F130:L131)</f>
        <v>0</v>
      </c>
      <c r="O130" s="63">
        <f>M130*N130</f>
        <v>0</v>
      </c>
      <c r="P130" s="70"/>
    </row>
    <row r="131" spans="1:16" s="11" customFormat="1" ht="15.5" customHeight="1" x14ac:dyDescent="0.45">
      <c r="A131" s="70"/>
      <c r="B131" s="151"/>
      <c r="C131" s="202"/>
      <c r="D131" s="203"/>
      <c r="E131" s="50" t="s">
        <v>556</v>
      </c>
      <c r="F131" s="58"/>
      <c r="G131" s="59"/>
      <c r="H131" s="58"/>
      <c r="I131" s="59"/>
      <c r="J131" s="58"/>
      <c r="K131" s="59"/>
      <c r="L131" s="29"/>
      <c r="M131" s="68"/>
      <c r="N131" s="62"/>
      <c r="O131" s="65"/>
      <c r="P131" s="70"/>
    </row>
    <row r="132" spans="1:16" s="11" customFormat="1" ht="15.5" customHeight="1" x14ac:dyDescent="0.45">
      <c r="A132" s="70"/>
      <c r="B132" s="149" t="s">
        <v>576</v>
      </c>
      <c r="C132" s="200" t="s">
        <v>577</v>
      </c>
      <c r="D132" s="201"/>
      <c r="E132" s="50" t="s">
        <v>555</v>
      </c>
      <c r="F132" s="58"/>
      <c r="G132" s="59"/>
      <c r="H132" s="58"/>
      <c r="I132" s="59"/>
      <c r="J132" s="58"/>
      <c r="K132" s="59"/>
      <c r="L132" s="29"/>
      <c r="M132" s="66">
        <v>230</v>
      </c>
      <c r="N132" s="60">
        <f>SUM(F132:L133)</f>
        <v>0</v>
      </c>
      <c r="O132" s="63">
        <f>M132*N132</f>
        <v>0</v>
      </c>
      <c r="P132" s="70"/>
    </row>
    <row r="133" spans="1:16" s="11" customFormat="1" ht="15.5" customHeight="1" x14ac:dyDescent="0.45">
      <c r="A133" s="70"/>
      <c r="B133" s="151"/>
      <c r="C133" s="202"/>
      <c r="D133" s="203"/>
      <c r="E133" s="50" t="s">
        <v>556</v>
      </c>
      <c r="F133" s="58"/>
      <c r="G133" s="59"/>
      <c r="H133" s="58"/>
      <c r="I133" s="59"/>
      <c r="J133" s="58"/>
      <c r="K133" s="59"/>
      <c r="L133" s="29"/>
      <c r="M133" s="68"/>
      <c r="N133" s="62"/>
      <c r="O133" s="65"/>
      <c r="P133" s="70"/>
    </row>
    <row r="134" spans="1:16" s="11" customFormat="1" ht="15.5" customHeight="1" x14ac:dyDescent="0.45">
      <c r="A134" s="70"/>
      <c r="B134" s="149" t="s">
        <v>578</v>
      </c>
      <c r="C134" s="200" t="s">
        <v>579</v>
      </c>
      <c r="D134" s="201"/>
      <c r="E134" s="91" t="s">
        <v>581</v>
      </c>
      <c r="F134" s="92"/>
      <c r="G134" s="92"/>
      <c r="H134" s="92"/>
      <c r="I134" s="92"/>
      <c r="J134" s="92"/>
      <c r="K134" s="92"/>
      <c r="L134" s="93"/>
      <c r="M134" s="21">
        <v>350</v>
      </c>
      <c r="N134" s="45"/>
      <c r="O134" s="44">
        <f>M134*N134</f>
        <v>0</v>
      </c>
      <c r="P134" s="70"/>
    </row>
    <row r="135" spans="1:16" s="11" customFormat="1" ht="15.5" customHeight="1" x14ac:dyDescent="0.45">
      <c r="A135" s="70"/>
      <c r="B135" s="150"/>
      <c r="C135" s="202"/>
      <c r="D135" s="203"/>
      <c r="E135" s="91" t="s">
        <v>582</v>
      </c>
      <c r="F135" s="92"/>
      <c r="G135" s="92"/>
      <c r="H135" s="92"/>
      <c r="I135" s="92"/>
      <c r="J135" s="92"/>
      <c r="K135" s="92"/>
      <c r="L135" s="93"/>
      <c r="M135" s="21">
        <v>350</v>
      </c>
      <c r="N135" s="45"/>
      <c r="O135" s="44">
        <f t="shared" ref="O135:O137" si="11">M135*N135</f>
        <v>0</v>
      </c>
      <c r="P135" s="70"/>
    </row>
    <row r="136" spans="1:16" s="11" customFormat="1" ht="15.5" customHeight="1" x14ac:dyDescent="0.45">
      <c r="A136" s="70"/>
      <c r="B136" s="150"/>
      <c r="C136" s="200" t="s">
        <v>580</v>
      </c>
      <c r="D136" s="201"/>
      <c r="E136" s="91" t="s">
        <v>583</v>
      </c>
      <c r="F136" s="92"/>
      <c r="G136" s="92"/>
      <c r="H136" s="92"/>
      <c r="I136" s="92"/>
      <c r="J136" s="92"/>
      <c r="K136" s="92"/>
      <c r="L136" s="93"/>
      <c r="M136" s="21">
        <v>350</v>
      </c>
      <c r="N136" s="45"/>
      <c r="O136" s="44">
        <f t="shared" si="11"/>
        <v>0</v>
      </c>
      <c r="P136" s="70"/>
    </row>
    <row r="137" spans="1:16" s="11" customFormat="1" ht="15.5" customHeight="1" x14ac:dyDescent="0.45">
      <c r="A137" s="70"/>
      <c r="B137" s="151"/>
      <c r="C137" s="202"/>
      <c r="D137" s="203"/>
      <c r="E137" s="91" t="s">
        <v>584</v>
      </c>
      <c r="F137" s="92"/>
      <c r="G137" s="92"/>
      <c r="H137" s="92"/>
      <c r="I137" s="92"/>
      <c r="J137" s="92"/>
      <c r="K137" s="92"/>
      <c r="L137" s="93"/>
      <c r="M137" s="21">
        <v>350</v>
      </c>
      <c r="N137" s="45"/>
      <c r="O137" s="44">
        <f t="shared" si="11"/>
        <v>0</v>
      </c>
      <c r="P137" s="70"/>
    </row>
    <row r="138" spans="1:16" s="11" customFormat="1" ht="15.5" customHeight="1" x14ac:dyDescent="0.45">
      <c r="A138" s="70"/>
      <c r="B138" s="149" t="s">
        <v>587</v>
      </c>
      <c r="C138" s="200" t="s">
        <v>585</v>
      </c>
      <c r="D138" s="201"/>
      <c r="E138" s="51" t="s">
        <v>254</v>
      </c>
      <c r="F138" s="58"/>
      <c r="G138" s="59"/>
      <c r="H138" s="58"/>
      <c r="I138" s="59"/>
      <c r="J138" s="58"/>
      <c r="K138" s="59"/>
      <c r="L138" s="29"/>
      <c r="M138" s="66">
        <v>230</v>
      </c>
      <c r="N138" s="60">
        <f>SUM(F138:L141)</f>
        <v>0</v>
      </c>
      <c r="O138" s="63">
        <f>M138*N138</f>
        <v>0</v>
      </c>
      <c r="P138" s="70"/>
    </row>
    <row r="139" spans="1:16" s="11" customFormat="1" ht="15.5" customHeight="1" x14ac:dyDescent="0.45">
      <c r="A139" s="70"/>
      <c r="B139" s="150"/>
      <c r="C139" s="202"/>
      <c r="D139" s="203"/>
      <c r="E139" s="51" t="s">
        <v>588</v>
      </c>
      <c r="F139" s="58"/>
      <c r="G139" s="59"/>
      <c r="H139" s="58"/>
      <c r="I139" s="59"/>
      <c r="J139" s="58"/>
      <c r="K139" s="59"/>
      <c r="L139" s="29"/>
      <c r="M139" s="67"/>
      <c r="N139" s="61"/>
      <c r="O139" s="64"/>
      <c r="P139" s="70"/>
    </row>
    <row r="140" spans="1:16" s="11" customFormat="1" ht="15.5" customHeight="1" x14ac:dyDescent="0.45">
      <c r="A140" s="70"/>
      <c r="B140" s="150"/>
      <c r="C140" s="200" t="s">
        <v>586</v>
      </c>
      <c r="D140" s="201"/>
      <c r="E140" s="51" t="s">
        <v>589</v>
      </c>
      <c r="F140" s="58"/>
      <c r="G140" s="59"/>
      <c r="H140" s="58"/>
      <c r="I140" s="59"/>
      <c r="J140" s="58"/>
      <c r="K140" s="59"/>
      <c r="L140" s="29"/>
      <c r="M140" s="67"/>
      <c r="N140" s="61"/>
      <c r="O140" s="64"/>
      <c r="P140" s="70"/>
    </row>
    <row r="141" spans="1:16" s="11" customFormat="1" ht="15.5" customHeight="1" x14ac:dyDescent="0.45">
      <c r="A141" s="70"/>
      <c r="B141" s="151"/>
      <c r="C141" s="202"/>
      <c r="D141" s="203"/>
      <c r="E141" s="51" t="s">
        <v>257</v>
      </c>
      <c r="F141" s="58"/>
      <c r="G141" s="59"/>
      <c r="H141" s="58"/>
      <c r="I141" s="59"/>
      <c r="J141" s="58"/>
      <c r="K141" s="59"/>
      <c r="L141" s="29"/>
      <c r="M141" s="68"/>
      <c r="N141" s="62"/>
      <c r="O141" s="65"/>
      <c r="P141" s="70"/>
    </row>
    <row r="142" spans="1:16" s="11" customFormat="1" ht="15.5" customHeight="1" x14ac:dyDescent="0.45">
      <c r="A142" s="70"/>
      <c r="B142" s="149" t="s">
        <v>591</v>
      </c>
      <c r="C142" s="200" t="s">
        <v>590</v>
      </c>
      <c r="D142" s="201"/>
      <c r="E142" s="50" t="s">
        <v>555</v>
      </c>
      <c r="F142" s="58"/>
      <c r="G142" s="59"/>
      <c r="H142" s="58"/>
      <c r="I142" s="59"/>
      <c r="J142" s="58"/>
      <c r="K142" s="59"/>
      <c r="L142" s="29"/>
      <c r="M142" s="66">
        <v>230</v>
      </c>
      <c r="N142" s="60">
        <f>SUM(F142:L143)</f>
        <v>0</v>
      </c>
      <c r="O142" s="63">
        <f>M142*N142</f>
        <v>0</v>
      </c>
      <c r="P142" s="70"/>
    </row>
    <row r="143" spans="1:16" s="11" customFormat="1" ht="15.5" customHeight="1" x14ac:dyDescent="0.45">
      <c r="A143" s="70"/>
      <c r="B143" s="151"/>
      <c r="C143" s="202"/>
      <c r="D143" s="203"/>
      <c r="E143" s="50" t="s">
        <v>556</v>
      </c>
      <c r="F143" s="58"/>
      <c r="G143" s="59"/>
      <c r="H143" s="58"/>
      <c r="I143" s="59"/>
      <c r="J143" s="58"/>
      <c r="K143" s="59"/>
      <c r="L143" s="29"/>
      <c r="M143" s="68"/>
      <c r="N143" s="62"/>
      <c r="O143" s="65"/>
      <c r="P143" s="70"/>
    </row>
    <row r="144" spans="1:16" s="11" customFormat="1" ht="15.5" customHeight="1" x14ac:dyDescent="0.45">
      <c r="A144" s="70"/>
      <c r="B144" s="149" t="s">
        <v>593</v>
      </c>
      <c r="C144" s="200" t="s">
        <v>592</v>
      </c>
      <c r="D144" s="201"/>
      <c r="E144" s="50" t="s">
        <v>555</v>
      </c>
      <c r="F144" s="58"/>
      <c r="G144" s="59"/>
      <c r="H144" s="58"/>
      <c r="I144" s="59"/>
      <c r="J144" s="58"/>
      <c r="K144" s="59"/>
      <c r="L144" s="29"/>
      <c r="M144" s="66">
        <v>230</v>
      </c>
      <c r="N144" s="60">
        <f>SUM(F144:L145)</f>
        <v>0</v>
      </c>
      <c r="O144" s="63">
        <f>M144*N144</f>
        <v>0</v>
      </c>
      <c r="P144" s="70"/>
    </row>
    <row r="145" spans="1:16" s="11" customFormat="1" ht="15.5" customHeight="1" x14ac:dyDescent="0.45">
      <c r="A145" s="70"/>
      <c r="B145" s="151"/>
      <c r="C145" s="202"/>
      <c r="D145" s="203"/>
      <c r="E145" s="50" t="s">
        <v>556</v>
      </c>
      <c r="F145" s="58"/>
      <c r="G145" s="59"/>
      <c r="H145" s="58"/>
      <c r="I145" s="59"/>
      <c r="J145" s="58"/>
      <c r="K145" s="59"/>
      <c r="L145" s="29"/>
      <c r="M145" s="68"/>
      <c r="N145" s="62"/>
      <c r="O145" s="65"/>
      <c r="P145" s="70"/>
    </row>
    <row r="146" spans="1:16" s="11" customFormat="1" ht="15.5" customHeight="1" x14ac:dyDescent="0.45">
      <c r="A146" s="70"/>
      <c r="B146" s="149" t="s">
        <v>594</v>
      </c>
      <c r="C146" s="200" t="s">
        <v>595</v>
      </c>
      <c r="D146" s="201"/>
      <c r="E146" s="50" t="s">
        <v>555</v>
      </c>
      <c r="F146" s="58"/>
      <c r="G146" s="59"/>
      <c r="H146" s="58"/>
      <c r="I146" s="59"/>
      <c r="J146" s="58"/>
      <c r="K146" s="59"/>
      <c r="L146" s="29"/>
      <c r="M146" s="17">
        <v>230</v>
      </c>
      <c r="N146" s="18">
        <f>SUM(F146:L146)</f>
        <v>0</v>
      </c>
      <c r="O146" s="19">
        <f>M146*N146</f>
        <v>0</v>
      </c>
      <c r="P146" s="70"/>
    </row>
    <row r="147" spans="1:16" s="11" customFormat="1" ht="15.5" customHeight="1" x14ac:dyDescent="0.45">
      <c r="A147" s="70"/>
      <c r="B147" s="151"/>
      <c r="C147" s="202"/>
      <c r="D147" s="203"/>
      <c r="E147" s="50" t="s">
        <v>556</v>
      </c>
      <c r="F147" s="58"/>
      <c r="G147" s="59"/>
      <c r="H147" s="58"/>
      <c r="I147" s="59"/>
      <c r="J147" s="58"/>
      <c r="K147" s="59"/>
      <c r="L147" s="29"/>
      <c r="M147" s="17">
        <v>450</v>
      </c>
      <c r="N147" s="18">
        <f>SUM(F147:L147)</f>
        <v>0</v>
      </c>
      <c r="O147" s="19">
        <f>M147*N147</f>
        <v>0</v>
      </c>
      <c r="P147" s="70"/>
    </row>
    <row r="148" spans="1:16" s="49" customFormat="1" ht="15.5" customHeight="1" x14ac:dyDescent="0.45">
      <c r="A148" s="70"/>
      <c r="B148" s="115" t="s">
        <v>570</v>
      </c>
      <c r="C148" s="165" t="s">
        <v>278</v>
      </c>
      <c r="D148" s="166"/>
      <c r="E148" s="167"/>
      <c r="F148" s="174"/>
      <c r="G148" s="175"/>
      <c r="H148" s="174"/>
      <c r="I148" s="175"/>
      <c r="J148" s="174"/>
      <c r="K148" s="175"/>
      <c r="L148" s="48"/>
      <c r="M148" s="66">
        <v>450</v>
      </c>
      <c r="N148" s="60">
        <f>SUM(F148:L150)</f>
        <v>0</v>
      </c>
      <c r="O148" s="63">
        <f t="shared" ref="O148:O157" si="12">M148*N148</f>
        <v>0</v>
      </c>
      <c r="P148" s="70"/>
    </row>
    <row r="149" spans="1:16" s="11" customFormat="1" ht="15.5" customHeight="1" x14ac:dyDescent="0.45">
      <c r="A149" s="70"/>
      <c r="B149" s="115"/>
      <c r="C149" s="91" t="s">
        <v>279</v>
      </c>
      <c r="D149" s="92"/>
      <c r="E149" s="93"/>
      <c r="F149" s="58"/>
      <c r="G149" s="59"/>
      <c r="H149" s="58"/>
      <c r="I149" s="59"/>
      <c r="J149" s="58"/>
      <c r="K149" s="59"/>
      <c r="L149" s="29"/>
      <c r="M149" s="67"/>
      <c r="N149" s="61"/>
      <c r="O149" s="64"/>
      <c r="P149" s="70"/>
    </row>
    <row r="150" spans="1:16" s="11" customFormat="1" ht="15.5" customHeight="1" x14ac:dyDescent="0.45">
      <c r="A150" s="70"/>
      <c r="B150" s="115"/>
      <c r="C150" s="91" t="s">
        <v>280</v>
      </c>
      <c r="D150" s="92"/>
      <c r="E150" s="93"/>
      <c r="F150" s="58"/>
      <c r="G150" s="59"/>
      <c r="H150" s="58"/>
      <c r="I150" s="59"/>
      <c r="J150" s="58"/>
      <c r="K150" s="59"/>
      <c r="L150" s="29"/>
      <c r="M150" s="68"/>
      <c r="N150" s="62"/>
      <c r="O150" s="65"/>
      <c r="P150" s="70"/>
    </row>
    <row r="151" spans="1:16" s="11" customFormat="1" ht="15.5" customHeight="1" x14ac:dyDescent="0.45">
      <c r="A151" s="70"/>
      <c r="B151" s="115" t="s">
        <v>571</v>
      </c>
      <c r="C151" s="91" t="s">
        <v>281</v>
      </c>
      <c r="D151" s="92"/>
      <c r="E151" s="93"/>
      <c r="F151" s="58"/>
      <c r="G151" s="59"/>
      <c r="H151" s="58"/>
      <c r="I151" s="59"/>
      <c r="J151" s="58"/>
      <c r="K151" s="59"/>
      <c r="L151" s="29"/>
      <c r="M151" s="66">
        <v>450</v>
      </c>
      <c r="N151" s="60">
        <f>SUM(F151:L153)</f>
        <v>0</v>
      </c>
      <c r="O151" s="63">
        <f t="shared" si="12"/>
        <v>0</v>
      </c>
      <c r="P151" s="70"/>
    </row>
    <row r="152" spans="1:16" s="11" customFormat="1" ht="15.5" customHeight="1" x14ac:dyDescent="0.45">
      <c r="A152" s="70"/>
      <c r="B152" s="115"/>
      <c r="C152" s="91" t="s">
        <v>282</v>
      </c>
      <c r="D152" s="92"/>
      <c r="E152" s="93"/>
      <c r="F152" s="58"/>
      <c r="G152" s="59"/>
      <c r="H152" s="58"/>
      <c r="I152" s="59"/>
      <c r="J152" s="58"/>
      <c r="K152" s="59"/>
      <c r="L152" s="29"/>
      <c r="M152" s="67"/>
      <c r="N152" s="61"/>
      <c r="O152" s="64"/>
      <c r="P152" s="70"/>
    </row>
    <row r="153" spans="1:16" s="11" customFormat="1" ht="15.5" customHeight="1" x14ac:dyDescent="0.45">
      <c r="A153" s="70"/>
      <c r="B153" s="115"/>
      <c r="C153" s="91" t="s">
        <v>283</v>
      </c>
      <c r="D153" s="92"/>
      <c r="E153" s="93"/>
      <c r="F153" s="58"/>
      <c r="G153" s="59"/>
      <c r="H153" s="58"/>
      <c r="I153" s="59"/>
      <c r="J153" s="58"/>
      <c r="K153" s="59"/>
      <c r="L153" s="29"/>
      <c r="M153" s="68"/>
      <c r="N153" s="62"/>
      <c r="O153" s="65"/>
      <c r="P153" s="70"/>
    </row>
    <row r="154" spans="1:16" s="11" customFormat="1" ht="15.5" customHeight="1" x14ac:dyDescent="0.45">
      <c r="A154" s="70"/>
      <c r="B154" s="115" t="s">
        <v>572</v>
      </c>
      <c r="C154" s="91" t="s">
        <v>286</v>
      </c>
      <c r="D154" s="92"/>
      <c r="E154" s="93"/>
      <c r="F154" s="58"/>
      <c r="G154" s="59"/>
      <c r="H154" s="58"/>
      <c r="I154" s="59"/>
      <c r="J154" s="58"/>
      <c r="K154" s="59"/>
      <c r="L154" s="29"/>
      <c r="M154" s="66">
        <v>450</v>
      </c>
      <c r="N154" s="60">
        <f t="shared" ref="N154" si="13">SUM(F154:L156)</f>
        <v>0</v>
      </c>
      <c r="O154" s="63">
        <f t="shared" si="12"/>
        <v>0</v>
      </c>
      <c r="P154" s="70"/>
    </row>
    <row r="155" spans="1:16" s="11" customFormat="1" ht="15.5" customHeight="1" x14ac:dyDescent="0.45">
      <c r="A155" s="70"/>
      <c r="B155" s="115"/>
      <c r="C155" s="91" t="s">
        <v>285</v>
      </c>
      <c r="D155" s="92"/>
      <c r="E155" s="93"/>
      <c r="F155" s="58"/>
      <c r="G155" s="59"/>
      <c r="H155" s="58"/>
      <c r="I155" s="59"/>
      <c r="J155" s="58"/>
      <c r="K155" s="59"/>
      <c r="L155" s="29"/>
      <c r="M155" s="67"/>
      <c r="N155" s="61"/>
      <c r="O155" s="64"/>
      <c r="P155" s="70"/>
    </row>
    <row r="156" spans="1:16" s="11" customFormat="1" ht="15.5" customHeight="1" x14ac:dyDescent="0.45">
      <c r="A156" s="70"/>
      <c r="B156" s="115"/>
      <c r="C156" s="91" t="s">
        <v>284</v>
      </c>
      <c r="D156" s="92"/>
      <c r="E156" s="93"/>
      <c r="F156" s="58"/>
      <c r="G156" s="59"/>
      <c r="H156" s="58"/>
      <c r="I156" s="59"/>
      <c r="J156" s="58"/>
      <c r="K156" s="59"/>
      <c r="L156" s="29"/>
      <c r="M156" s="68"/>
      <c r="N156" s="62"/>
      <c r="O156" s="65"/>
      <c r="P156" s="70"/>
    </row>
    <row r="157" spans="1:16" s="11" customFormat="1" ht="15.5" customHeight="1" x14ac:dyDescent="0.45">
      <c r="A157" s="70"/>
      <c r="B157" s="115" t="s">
        <v>573</v>
      </c>
      <c r="C157" s="176" t="s">
        <v>289</v>
      </c>
      <c r="D157" s="177"/>
      <c r="E157" s="178"/>
      <c r="F157" s="58"/>
      <c r="G157" s="59"/>
      <c r="H157" s="58"/>
      <c r="I157" s="59"/>
      <c r="J157" s="58"/>
      <c r="K157" s="59"/>
      <c r="L157" s="29"/>
      <c r="M157" s="66">
        <v>300</v>
      </c>
      <c r="N157" s="60">
        <f t="shared" ref="N157" si="14">SUM(F157:L159)</f>
        <v>0</v>
      </c>
      <c r="O157" s="63">
        <f t="shared" si="12"/>
        <v>0</v>
      </c>
      <c r="P157" s="70"/>
    </row>
    <row r="158" spans="1:16" s="11" customFormat="1" ht="15.5" customHeight="1" x14ac:dyDescent="0.45">
      <c r="A158" s="70"/>
      <c r="B158" s="115"/>
      <c r="C158" s="91" t="s">
        <v>288</v>
      </c>
      <c r="D158" s="92"/>
      <c r="E158" s="93"/>
      <c r="F158" s="58"/>
      <c r="G158" s="59"/>
      <c r="H158" s="58"/>
      <c r="I158" s="59"/>
      <c r="J158" s="58"/>
      <c r="K158" s="59"/>
      <c r="L158" s="29"/>
      <c r="M158" s="67"/>
      <c r="N158" s="61"/>
      <c r="O158" s="64"/>
      <c r="P158" s="70"/>
    </row>
    <row r="159" spans="1:16" s="11" customFormat="1" ht="15.5" customHeight="1" x14ac:dyDescent="0.45">
      <c r="A159" s="70"/>
      <c r="B159" s="115"/>
      <c r="C159" s="91" t="s">
        <v>287</v>
      </c>
      <c r="D159" s="92"/>
      <c r="E159" s="93"/>
      <c r="F159" s="58"/>
      <c r="G159" s="59"/>
      <c r="H159" s="58"/>
      <c r="I159" s="59"/>
      <c r="J159" s="58"/>
      <c r="K159" s="59"/>
      <c r="L159" s="29"/>
      <c r="M159" s="68"/>
      <c r="N159" s="62"/>
      <c r="O159" s="65"/>
      <c r="P159" s="70"/>
    </row>
    <row r="160" spans="1:16" ht="15.5" customHeight="1" x14ac:dyDescent="0.5">
      <c r="A160" s="70"/>
      <c r="B160" s="190" t="s">
        <v>290</v>
      </c>
      <c r="C160" s="191"/>
      <c r="D160" s="191"/>
      <c r="E160" s="191"/>
      <c r="F160" s="191"/>
      <c r="G160" s="191"/>
      <c r="H160" s="191"/>
      <c r="I160" s="191"/>
      <c r="J160" s="191"/>
      <c r="K160" s="191"/>
      <c r="L160" s="191"/>
      <c r="M160" s="40"/>
      <c r="N160" s="40"/>
      <c r="O160" s="40"/>
      <c r="P160" s="70"/>
    </row>
    <row r="161" spans="1:16" s="11" customFormat="1" ht="15.5" customHeight="1" x14ac:dyDescent="0.45">
      <c r="A161" s="70"/>
      <c r="B161" s="115" t="s">
        <v>18</v>
      </c>
      <c r="C161" s="98" t="s">
        <v>291</v>
      </c>
      <c r="D161" s="98"/>
      <c r="E161" s="98"/>
      <c r="F161" s="98"/>
      <c r="G161" s="98"/>
      <c r="H161" s="98"/>
      <c r="I161" s="98"/>
      <c r="J161" s="98"/>
      <c r="K161" s="98"/>
      <c r="L161" s="98"/>
      <c r="M161" s="95">
        <v>30</v>
      </c>
      <c r="N161" s="96">
        <f>SUM(C163:L163)</f>
        <v>0</v>
      </c>
      <c r="O161" s="97">
        <f>M161*N161</f>
        <v>0</v>
      </c>
      <c r="P161" s="70"/>
    </row>
    <row r="162" spans="1:16" s="11" customFormat="1" ht="15.5" customHeight="1" x14ac:dyDescent="0.45">
      <c r="A162" s="70"/>
      <c r="B162" s="115"/>
      <c r="C162" s="98" t="s">
        <v>292</v>
      </c>
      <c r="D162" s="98"/>
      <c r="E162" s="16" t="s">
        <v>293</v>
      </c>
      <c r="F162" s="98" t="s">
        <v>401</v>
      </c>
      <c r="G162" s="98"/>
      <c r="H162" s="101" t="s">
        <v>402</v>
      </c>
      <c r="I162" s="100"/>
      <c r="J162" s="99" t="s">
        <v>400</v>
      </c>
      <c r="K162" s="100"/>
      <c r="L162" s="16" t="s">
        <v>294</v>
      </c>
      <c r="M162" s="95"/>
      <c r="N162" s="96"/>
      <c r="O162" s="97"/>
      <c r="P162" s="70"/>
    </row>
    <row r="163" spans="1:16" s="11" customFormat="1" ht="15.5" customHeight="1" x14ac:dyDescent="0.45">
      <c r="A163" s="70"/>
      <c r="B163" s="115"/>
      <c r="C163" s="83"/>
      <c r="D163" s="83"/>
      <c r="E163" s="23"/>
      <c r="F163" s="84"/>
      <c r="G163" s="81"/>
      <c r="H163" s="83"/>
      <c r="I163" s="83"/>
      <c r="J163" s="84"/>
      <c r="K163" s="82"/>
      <c r="L163" s="23"/>
      <c r="M163" s="95"/>
      <c r="N163" s="96"/>
      <c r="O163" s="97"/>
      <c r="P163" s="70"/>
    </row>
    <row r="164" spans="1:16" ht="15.5" customHeight="1" x14ac:dyDescent="0.5">
      <c r="A164" s="70"/>
      <c r="B164" s="1" t="s">
        <v>20</v>
      </c>
      <c r="C164" s="90" t="s">
        <v>295</v>
      </c>
      <c r="D164" s="90"/>
      <c r="E164" s="90"/>
      <c r="F164" s="90"/>
      <c r="G164" s="90"/>
      <c r="H164" s="90"/>
      <c r="I164" s="90"/>
      <c r="J164" s="90"/>
      <c r="K164" s="90"/>
      <c r="L164" s="90"/>
      <c r="M164" s="17">
        <v>45</v>
      </c>
      <c r="N164" s="18">
        <v>0</v>
      </c>
      <c r="O164" s="19">
        <f>M164*N164</f>
        <v>0</v>
      </c>
      <c r="P164" s="70"/>
    </row>
    <row r="165" spans="1:16" ht="15.5" customHeight="1" x14ac:dyDescent="0.5">
      <c r="A165" s="70"/>
      <c r="B165" s="24" t="s">
        <v>22</v>
      </c>
      <c r="C165" s="94" t="s">
        <v>296</v>
      </c>
      <c r="D165" s="94"/>
      <c r="E165" s="94"/>
      <c r="F165" s="94"/>
      <c r="G165" s="94"/>
      <c r="H165" s="94"/>
      <c r="I165" s="94"/>
      <c r="J165" s="94"/>
      <c r="K165" s="94"/>
      <c r="L165" s="94"/>
      <c r="M165" s="17">
        <v>85</v>
      </c>
      <c r="N165" s="18">
        <v>0</v>
      </c>
      <c r="O165" s="19">
        <f>M165*N165</f>
        <v>0</v>
      </c>
      <c r="P165" s="70"/>
    </row>
    <row r="166" spans="1:16" ht="15.5" customHeight="1" x14ac:dyDescent="0.45">
      <c r="A166" s="70"/>
      <c r="B166" s="187" t="s">
        <v>128</v>
      </c>
      <c r="C166" s="188"/>
      <c r="D166" s="188"/>
      <c r="E166" s="188"/>
      <c r="F166" s="188"/>
      <c r="G166" s="188"/>
      <c r="H166" s="188"/>
      <c r="I166" s="188"/>
      <c r="J166" s="188"/>
      <c r="K166" s="188"/>
      <c r="L166" s="189"/>
      <c r="M166" s="39"/>
      <c r="N166" s="39"/>
      <c r="O166" s="39"/>
      <c r="P166" s="70"/>
    </row>
    <row r="167" spans="1:16" x14ac:dyDescent="0.45">
      <c r="A167" s="70"/>
      <c r="B167" s="24" t="s">
        <v>162</v>
      </c>
      <c r="C167" s="85" t="s">
        <v>129</v>
      </c>
      <c r="D167" s="85"/>
      <c r="E167" s="85"/>
      <c r="F167" s="85"/>
      <c r="G167" s="85"/>
      <c r="H167" s="85"/>
      <c r="I167" s="85"/>
      <c r="J167" s="85"/>
      <c r="K167" s="85"/>
      <c r="L167" s="85"/>
      <c r="M167" s="17">
        <v>380</v>
      </c>
      <c r="N167" s="18">
        <v>0</v>
      </c>
      <c r="O167" s="19">
        <f t="shared" ref="O167" si="15">M167*N167</f>
        <v>0</v>
      </c>
      <c r="P167" s="70"/>
    </row>
    <row r="168" spans="1:16" x14ac:dyDescent="0.45">
      <c r="A168" s="70"/>
      <c r="B168" s="24" t="s">
        <v>298</v>
      </c>
      <c r="C168" s="86" t="s">
        <v>131</v>
      </c>
      <c r="D168" s="86"/>
      <c r="E168" s="86"/>
      <c r="F168" s="86"/>
      <c r="G168" s="86"/>
      <c r="H168" s="86"/>
      <c r="I168" s="86"/>
      <c r="J168" s="86"/>
      <c r="K168" s="86"/>
      <c r="L168" s="86"/>
      <c r="M168" s="17">
        <v>250</v>
      </c>
      <c r="N168" s="18">
        <v>0</v>
      </c>
      <c r="O168" s="19">
        <f>M168*N168</f>
        <v>0</v>
      </c>
      <c r="P168" s="70"/>
    </row>
    <row r="169" spans="1:16" x14ac:dyDescent="0.45">
      <c r="A169" s="70"/>
      <c r="B169" s="24" t="s">
        <v>299</v>
      </c>
      <c r="C169" s="86" t="s">
        <v>133</v>
      </c>
      <c r="D169" s="86"/>
      <c r="E169" s="86"/>
      <c r="F169" s="86"/>
      <c r="G169" s="86"/>
      <c r="H169" s="86"/>
      <c r="I169" s="86"/>
      <c r="J169" s="86"/>
      <c r="K169" s="86"/>
      <c r="L169" s="86"/>
      <c r="M169" s="17">
        <v>300</v>
      </c>
      <c r="N169" s="18">
        <v>0</v>
      </c>
      <c r="O169" s="19">
        <f>M169*N169</f>
        <v>0</v>
      </c>
      <c r="P169" s="70"/>
    </row>
    <row r="170" spans="1:16" ht="15.5" customHeight="1" x14ac:dyDescent="0.45">
      <c r="A170" s="70"/>
      <c r="B170" s="24" t="s">
        <v>300</v>
      </c>
      <c r="C170" s="85" t="s">
        <v>3</v>
      </c>
      <c r="D170" s="85"/>
      <c r="E170" s="85"/>
      <c r="F170" s="85"/>
      <c r="G170" s="85"/>
      <c r="H170" s="85"/>
      <c r="I170" s="85"/>
      <c r="J170" s="85"/>
      <c r="K170" s="85"/>
      <c r="L170" s="85"/>
      <c r="M170" s="6">
        <v>200</v>
      </c>
      <c r="N170" s="18">
        <v>0</v>
      </c>
      <c r="O170" s="19">
        <f t="shared" ref="O170:O199" si="16">M170*N170</f>
        <v>0</v>
      </c>
      <c r="P170" s="70"/>
    </row>
    <row r="171" spans="1:16" ht="15.5" customHeight="1" x14ac:dyDescent="0.45">
      <c r="A171" s="70"/>
      <c r="B171" s="24" t="s">
        <v>301</v>
      </c>
      <c r="C171" s="86" t="s">
        <v>137</v>
      </c>
      <c r="D171" s="86"/>
      <c r="E171" s="86"/>
      <c r="F171" s="86"/>
      <c r="G171" s="86"/>
      <c r="H171" s="86"/>
      <c r="I171" s="86"/>
      <c r="J171" s="86"/>
      <c r="K171" s="86"/>
      <c r="L171" s="86"/>
      <c r="M171" s="6">
        <v>380</v>
      </c>
      <c r="N171" s="18">
        <v>0</v>
      </c>
      <c r="O171" s="19">
        <f t="shared" si="16"/>
        <v>0</v>
      </c>
      <c r="P171" s="70"/>
    </row>
    <row r="172" spans="1:16" ht="15.5" customHeight="1" x14ac:dyDescent="0.45">
      <c r="A172" s="70"/>
      <c r="B172" s="24" t="s">
        <v>302</v>
      </c>
      <c r="C172" s="86" t="s">
        <v>139</v>
      </c>
      <c r="D172" s="86"/>
      <c r="E172" s="86"/>
      <c r="F172" s="86"/>
      <c r="G172" s="86"/>
      <c r="H172" s="86"/>
      <c r="I172" s="86"/>
      <c r="J172" s="86"/>
      <c r="K172" s="86"/>
      <c r="L172" s="86"/>
      <c r="M172" s="6">
        <v>580</v>
      </c>
      <c r="N172" s="18">
        <v>0</v>
      </c>
      <c r="O172" s="19">
        <f t="shared" si="16"/>
        <v>0</v>
      </c>
      <c r="P172" s="70"/>
    </row>
    <row r="173" spans="1:16" ht="15.5" customHeight="1" x14ac:dyDescent="0.45">
      <c r="A173" s="70"/>
      <c r="B173" s="24" t="s">
        <v>303</v>
      </c>
      <c r="C173" s="85" t="s">
        <v>4</v>
      </c>
      <c r="D173" s="85"/>
      <c r="E173" s="85"/>
      <c r="F173" s="85"/>
      <c r="G173" s="85"/>
      <c r="H173" s="85"/>
      <c r="I173" s="85"/>
      <c r="J173" s="85"/>
      <c r="K173" s="85"/>
      <c r="L173" s="85"/>
      <c r="M173" s="6">
        <v>200</v>
      </c>
      <c r="N173" s="18">
        <v>0</v>
      </c>
      <c r="O173" s="19">
        <f t="shared" si="16"/>
        <v>0</v>
      </c>
      <c r="P173" s="70"/>
    </row>
    <row r="174" spans="1:16" ht="15.5" customHeight="1" x14ac:dyDescent="0.45">
      <c r="A174" s="70"/>
      <c r="B174" s="24" t="s">
        <v>304</v>
      </c>
      <c r="C174" s="85" t="s">
        <v>5</v>
      </c>
      <c r="D174" s="85"/>
      <c r="E174" s="85"/>
      <c r="F174" s="85"/>
      <c r="G174" s="85"/>
      <c r="H174" s="85"/>
      <c r="I174" s="85"/>
      <c r="J174" s="85"/>
      <c r="K174" s="85"/>
      <c r="L174" s="85"/>
      <c r="M174" s="6">
        <v>280</v>
      </c>
      <c r="N174" s="18">
        <v>0</v>
      </c>
      <c r="O174" s="19">
        <f t="shared" si="16"/>
        <v>0</v>
      </c>
      <c r="P174" s="70"/>
    </row>
    <row r="175" spans="1:16" ht="15.5" customHeight="1" x14ac:dyDescent="0.45">
      <c r="A175" s="70"/>
      <c r="B175" s="24" t="s">
        <v>305</v>
      </c>
      <c r="C175" s="86" t="s">
        <v>141</v>
      </c>
      <c r="D175" s="86"/>
      <c r="E175" s="86"/>
      <c r="F175" s="86"/>
      <c r="G175" s="86"/>
      <c r="H175" s="86"/>
      <c r="I175" s="86"/>
      <c r="J175" s="86"/>
      <c r="K175" s="86"/>
      <c r="L175" s="86"/>
      <c r="M175" s="6">
        <v>65</v>
      </c>
      <c r="N175" s="18">
        <v>0</v>
      </c>
      <c r="O175" s="19">
        <f t="shared" si="16"/>
        <v>0</v>
      </c>
      <c r="P175" s="70"/>
    </row>
    <row r="176" spans="1:16" ht="15.5" customHeight="1" x14ac:dyDescent="0.45">
      <c r="A176" s="70"/>
      <c r="B176" s="24" t="s">
        <v>306</v>
      </c>
      <c r="C176" s="87" t="s">
        <v>135</v>
      </c>
      <c r="D176" s="88"/>
      <c r="E176" s="88"/>
      <c r="F176" s="88"/>
      <c r="G176" s="88"/>
      <c r="H176" s="88"/>
      <c r="I176" s="88"/>
      <c r="J176" s="88"/>
      <c r="K176" s="88"/>
      <c r="L176" s="89"/>
      <c r="M176" s="6">
        <v>160</v>
      </c>
      <c r="N176" s="18">
        <v>0</v>
      </c>
      <c r="O176" s="19">
        <f t="shared" ref="O176" si="17">M176*N176</f>
        <v>0</v>
      </c>
      <c r="P176" s="70"/>
    </row>
    <row r="177" spans="1:16" ht="15.5" customHeight="1" x14ac:dyDescent="0.45">
      <c r="A177" s="70"/>
      <c r="B177" s="24" t="s">
        <v>307</v>
      </c>
      <c r="C177" s="86" t="s">
        <v>142</v>
      </c>
      <c r="D177" s="86"/>
      <c r="E177" s="86"/>
      <c r="F177" s="86"/>
      <c r="G177" s="86"/>
      <c r="H177" s="86"/>
      <c r="I177" s="86"/>
      <c r="J177" s="86"/>
      <c r="K177" s="86"/>
      <c r="L177" s="86"/>
      <c r="M177" s="6">
        <v>100</v>
      </c>
      <c r="N177" s="18">
        <v>0</v>
      </c>
      <c r="O177" s="19">
        <f t="shared" si="16"/>
        <v>0</v>
      </c>
      <c r="P177" s="70"/>
    </row>
    <row r="178" spans="1:16" ht="15.5" customHeight="1" x14ac:dyDescent="0.45">
      <c r="A178" s="70"/>
      <c r="B178" s="24" t="s">
        <v>308</v>
      </c>
      <c r="C178" s="86" t="s">
        <v>145</v>
      </c>
      <c r="D178" s="86"/>
      <c r="E178" s="86"/>
      <c r="F178" s="86"/>
      <c r="G178" s="86"/>
      <c r="H178" s="86"/>
      <c r="I178" s="86"/>
      <c r="J178" s="86"/>
      <c r="K178" s="86"/>
      <c r="L178" s="86"/>
      <c r="M178" s="6">
        <v>420</v>
      </c>
      <c r="N178" s="18">
        <v>0</v>
      </c>
      <c r="O178" s="19">
        <f t="shared" si="16"/>
        <v>0</v>
      </c>
      <c r="P178" s="70"/>
    </row>
    <row r="179" spans="1:16" ht="15.5" customHeight="1" x14ac:dyDescent="0.45">
      <c r="A179" s="70"/>
      <c r="B179" s="24" t="s">
        <v>309</v>
      </c>
      <c r="C179" s="86" t="s">
        <v>147</v>
      </c>
      <c r="D179" s="86"/>
      <c r="E179" s="86"/>
      <c r="F179" s="86"/>
      <c r="G179" s="86"/>
      <c r="H179" s="86"/>
      <c r="I179" s="86"/>
      <c r="J179" s="86"/>
      <c r="K179" s="86"/>
      <c r="L179" s="86"/>
      <c r="M179" s="6">
        <v>65</v>
      </c>
      <c r="N179" s="18">
        <v>0</v>
      </c>
      <c r="O179" s="19">
        <f t="shared" si="16"/>
        <v>0</v>
      </c>
      <c r="P179" s="70"/>
    </row>
    <row r="180" spans="1:16" ht="15.5" customHeight="1" x14ac:dyDescent="0.45">
      <c r="A180" s="70"/>
      <c r="B180" s="24" t="s">
        <v>310</v>
      </c>
      <c r="C180" s="86" t="s">
        <v>148</v>
      </c>
      <c r="D180" s="86"/>
      <c r="E180" s="86"/>
      <c r="F180" s="86"/>
      <c r="G180" s="86"/>
      <c r="H180" s="86"/>
      <c r="I180" s="86"/>
      <c r="J180" s="86"/>
      <c r="K180" s="86"/>
      <c r="L180" s="86"/>
      <c r="M180" s="6">
        <v>680</v>
      </c>
      <c r="N180" s="18">
        <v>0</v>
      </c>
      <c r="O180" s="19">
        <f t="shared" si="16"/>
        <v>0</v>
      </c>
      <c r="P180" s="70"/>
    </row>
    <row r="181" spans="1:16" ht="15.5" customHeight="1" x14ac:dyDescent="0.45">
      <c r="A181" s="70"/>
      <c r="B181" s="24" t="s">
        <v>311</v>
      </c>
      <c r="C181" s="85" t="s">
        <v>6</v>
      </c>
      <c r="D181" s="85"/>
      <c r="E181" s="85"/>
      <c r="F181" s="85"/>
      <c r="G181" s="85"/>
      <c r="H181" s="85"/>
      <c r="I181" s="85"/>
      <c r="J181" s="85"/>
      <c r="K181" s="85"/>
      <c r="L181" s="85"/>
      <c r="M181" s="6">
        <v>500</v>
      </c>
      <c r="N181" s="18">
        <v>0</v>
      </c>
      <c r="O181" s="19">
        <f t="shared" si="16"/>
        <v>0</v>
      </c>
      <c r="P181" s="70"/>
    </row>
    <row r="182" spans="1:16" ht="15.5" customHeight="1" x14ac:dyDescent="0.45">
      <c r="A182" s="70"/>
      <c r="B182" s="24" t="s">
        <v>312</v>
      </c>
      <c r="C182" s="85" t="s">
        <v>7</v>
      </c>
      <c r="D182" s="85"/>
      <c r="E182" s="85"/>
      <c r="F182" s="85"/>
      <c r="G182" s="85"/>
      <c r="H182" s="85"/>
      <c r="I182" s="85"/>
      <c r="J182" s="85"/>
      <c r="K182" s="85"/>
      <c r="L182" s="85"/>
      <c r="M182" s="6">
        <v>460</v>
      </c>
      <c r="N182" s="18">
        <v>0</v>
      </c>
      <c r="O182" s="19">
        <f t="shared" si="16"/>
        <v>0</v>
      </c>
      <c r="P182" s="70"/>
    </row>
    <row r="183" spans="1:16" ht="15.5" customHeight="1" x14ac:dyDescent="0.45">
      <c r="A183" s="70"/>
      <c r="B183" s="24" t="s">
        <v>313</v>
      </c>
      <c r="C183" s="86" t="s">
        <v>149</v>
      </c>
      <c r="D183" s="86"/>
      <c r="E183" s="86"/>
      <c r="F183" s="86"/>
      <c r="G183" s="86"/>
      <c r="H183" s="86"/>
      <c r="I183" s="86"/>
      <c r="J183" s="86"/>
      <c r="K183" s="86"/>
      <c r="L183" s="86"/>
      <c r="M183" s="6">
        <v>250</v>
      </c>
      <c r="N183" s="18">
        <v>0</v>
      </c>
      <c r="O183" s="19">
        <f t="shared" si="16"/>
        <v>0</v>
      </c>
      <c r="P183" s="70"/>
    </row>
    <row r="184" spans="1:16" ht="15.5" customHeight="1" x14ac:dyDescent="0.45">
      <c r="A184" s="70"/>
      <c r="B184" s="24" t="s">
        <v>314</v>
      </c>
      <c r="C184" s="86" t="s">
        <v>115</v>
      </c>
      <c r="D184" s="86"/>
      <c r="E184" s="86"/>
      <c r="F184" s="86"/>
      <c r="G184" s="86"/>
      <c r="H184" s="86"/>
      <c r="I184" s="86"/>
      <c r="J184" s="86"/>
      <c r="K184" s="86"/>
      <c r="L184" s="86"/>
      <c r="M184" s="6">
        <v>200</v>
      </c>
      <c r="N184" s="18">
        <v>0</v>
      </c>
      <c r="O184" s="19">
        <f t="shared" si="16"/>
        <v>0</v>
      </c>
      <c r="P184" s="70"/>
    </row>
    <row r="185" spans="1:16" ht="15.5" customHeight="1" x14ac:dyDescent="0.45">
      <c r="A185" s="70"/>
      <c r="B185" s="24" t="s">
        <v>315</v>
      </c>
      <c r="C185" s="86" t="s">
        <v>150</v>
      </c>
      <c r="D185" s="86"/>
      <c r="E185" s="86"/>
      <c r="F185" s="86"/>
      <c r="G185" s="86"/>
      <c r="H185" s="86"/>
      <c r="I185" s="86"/>
      <c r="J185" s="86"/>
      <c r="K185" s="86"/>
      <c r="L185" s="86"/>
      <c r="M185" s="6">
        <v>70</v>
      </c>
      <c r="N185" s="18">
        <v>0</v>
      </c>
      <c r="O185" s="19">
        <f t="shared" si="16"/>
        <v>0</v>
      </c>
      <c r="P185" s="70"/>
    </row>
    <row r="186" spans="1:16" ht="15.5" customHeight="1" x14ac:dyDescent="0.45">
      <c r="A186" s="70"/>
      <c r="B186" s="24" t="s">
        <v>316</v>
      </c>
      <c r="C186" s="86" t="s">
        <v>151</v>
      </c>
      <c r="D186" s="86"/>
      <c r="E186" s="86"/>
      <c r="F186" s="86"/>
      <c r="G186" s="86"/>
      <c r="H186" s="86"/>
      <c r="I186" s="86"/>
      <c r="J186" s="86"/>
      <c r="K186" s="86"/>
      <c r="L186" s="86"/>
      <c r="M186" s="6">
        <v>70</v>
      </c>
      <c r="N186" s="18">
        <v>0</v>
      </c>
      <c r="O186" s="19">
        <f t="shared" si="16"/>
        <v>0</v>
      </c>
      <c r="P186" s="70"/>
    </row>
    <row r="187" spans="1:16" ht="15.5" customHeight="1" x14ac:dyDescent="0.45">
      <c r="A187" s="70"/>
      <c r="B187" s="24" t="s">
        <v>317</v>
      </c>
      <c r="C187" s="86" t="s">
        <v>116</v>
      </c>
      <c r="D187" s="86"/>
      <c r="E187" s="86"/>
      <c r="F187" s="86"/>
      <c r="G187" s="86"/>
      <c r="H187" s="86"/>
      <c r="I187" s="86"/>
      <c r="J187" s="86"/>
      <c r="K187" s="86"/>
      <c r="L187" s="86"/>
      <c r="M187" s="6">
        <v>150</v>
      </c>
      <c r="N187" s="18">
        <v>0</v>
      </c>
      <c r="O187" s="19">
        <f t="shared" si="16"/>
        <v>0</v>
      </c>
      <c r="P187" s="70"/>
    </row>
    <row r="188" spans="1:16" ht="15.5" customHeight="1" x14ac:dyDescent="0.45">
      <c r="A188" s="70"/>
      <c r="B188" s="24" t="s">
        <v>318</v>
      </c>
      <c r="C188" s="86" t="s">
        <v>8</v>
      </c>
      <c r="D188" s="86"/>
      <c r="E188" s="86"/>
      <c r="F188" s="86"/>
      <c r="G188" s="86"/>
      <c r="H188" s="86"/>
      <c r="I188" s="86"/>
      <c r="J188" s="86"/>
      <c r="K188" s="86"/>
      <c r="L188" s="86"/>
      <c r="M188" s="6">
        <v>150</v>
      </c>
      <c r="N188" s="18">
        <v>0</v>
      </c>
      <c r="O188" s="19">
        <f t="shared" si="16"/>
        <v>0</v>
      </c>
      <c r="P188" s="70"/>
    </row>
    <row r="189" spans="1:16" ht="15.5" customHeight="1" x14ac:dyDescent="0.45">
      <c r="A189" s="70"/>
      <c r="B189" s="24" t="s">
        <v>319</v>
      </c>
      <c r="C189" s="86" t="s">
        <v>9</v>
      </c>
      <c r="D189" s="86"/>
      <c r="E189" s="86"/>
      <c r="F189" s="86"/>
      <c r="G189" s="86"/>
      <c r="H189" s="86"/>
      <c r="I189" s="86"/>
      <c r="J189" s="86"/>
      <c r="K189" s="86"/>
      <c r="L189" s="86"/>
      <c r="M189" s="6">
        <v>150</v>
      </c>
      <c r="N189" s="18">
        <v>0</v>
      </c>
      <c r="O189" s="19">
        <f t="shared" si="16"/>
        <v>0</v>
      </c>
      <c r="P189" s="70"/>
    </row>
    <row r="190" spans="1:16" ht="15.5" customHeight="1" x14ac:dyDescent="0.45">
      <c r="A190" s="70"/>
      <c r="B190" s="24" t="s">
        <v>320</v>
      </c>
      <c r="C190" s="86" t="s">
        <v>12</v>
      </c>
      <c r="D190" s="86"/>
      <c r="E190" s="86"/>
      <c r="F190" s="86"/>
      <c r="G190" s="86"/>
      <c r="H190" s="86"/>
      <c r="I190" s="86"/>
      <c r="J190" s="86"/>
      <c r="K190" s="86"/>
      <c r="L190" s="86"/>
      <c r="M190" s="6">
        <v>200</v>
      </c>
      <c r="N190" s="18">
        <v>0</v>
      </c>
      <c r="O190" s="19">
        <f t="shared" si="16"/>
        <v>0</v>
      </c>
      <c r="P190" s="70"/>
    </row>
    <row r="191" spans="1:16" ht="15.5" customHeight="1" x14ac:dyDescent="0.45">
      <c r="A191" s="70"/>
      <c r="B191" s="24" t="s">
        <v>321</v>
      </c>
      <c r="C191" s="86" t="s">
        <v>152</v>
      </c>
      <c r="D191" s="86"/>
      <c r="E191" s="86"/>
      <c r="F191" s="86"/>
      <c r="G191" s="86"/>
      <c r="H191" s="86"/>
      <c r="I191" s="86"/>
      <c r="J191" s="86"/>
      <c r="K191" s="86"/>
      <c r="L191" s="86"/>
      <c r="M191" s="6">
        <v>55</v>
      </c>
      <c r="N191" s="18">
        <v>0</v>
      </c>
      <c r="O191" s="19">
        <f t="shared" si="16"/>
        <v>0</v>
      </c>
      <c r="P191" s="70"/>
    </row>
    <row r="192" spans="1:16" ht="15.5" customHeight="1" x14ac:dyDescent="0.45">
      <c r="A192" s="70"/>
      <c r="B192" s="24" t="s">
        <v>322</v>
      </c>
      <c r="C192" s="85" t="s">
        <v>11</v>
      </c>
      <c r="D192" s="85"/>
      <c r="E192" s="85"/>
      <c r="F192" s="85"/>
      <c r="G192" s="85"/>
      <c r="H192" s="85"/>
      <c r="I192" s="85"/>
      <c r="J192" s="85"/>
      <c r="K192" s="85"/>
      <c r="L192" s="85"/>
      <c r="M192" s="6">
        <v>300</v>
      </c>
      <c r="N192" s="18">
        <v>0</v>
      </c>
      <c r="O192" s="19">
        <f>M192*N192</f>
        <v>0</v>
      </c>
      <c r="P192" s="70"/>
    </row>
    <row r="193" spans="1:16" ht="15.5" customHeight="1" x14ac:dyDescent="0.45">
      <c r="A193" s="70"/>
      <c r="B193" s="24" t="s">
        <v>323</v>
      </c>
      <c r="C193" s="86" t="s">
        <v>182</v>
      </c>
      <c r="D193" s="86"/>
      <c r="E193" s="86"/>
      <c r="F193" s="86"/>
      <c r="G193" s="86"/>
      <c r="H193" s="86"/>
      <c r="I193" s="86"/>
      <c r="J193" s="86"/>
      <c r="K193" s="86"/>
      <c r="L193" s="86"/>
      <c r="M193" s="6">
        <v>850</v>
      </c>
      <c r="N193" s="18">
        <v>0</v>
      </c>
      <c r="O193" s="19">
        <f>M193*N193</f>
        <v>0</v>
      </c>
      <c r="P193" s="70"/>
    </row>
    <row r="194" spans="1:16" ht="15.5" customHeight="1" x14ac:dyDescent="0.45">
      <c r="A194" s="70"/>
      <c r="B194" s="24" t="s">
        <v>324</v>
      </c>
      <c r="C194" s="86" t="s">
        <v>210</v>
      </c>
      <c r="D194" s="86"/>
      <c r="E194" s="86"/>
      <c r="F194" s="86"/>
      <c r="G194" s="86"/>
      <c r="H194" s="86"/>
      <c r="I194" s="86"/>
      <c r="J194" s="86"/>
      <c r="K194" s="86"/>
      <c r="L194" s="86"/>
      <c r="M194" s="6">
        <v>2100</v>
      </c>
      <c r="N194" s="18">
        <v>0</v>
      </c>
      <c r="O194" s="19">
        <f t="shared" si="16"/>
        <v>0</v>
      </c>
      <c r="P194" s="70"/>
    </row>
    <row r="195" spans="1:16" ht="15.5" customHeight="1" x14ac:dyDescent="0.45">
      <c r="A195" s="70"/>
      <c r="B195" s="24" t="s">
        <v>325</v>
      </c>
      <c r="C195" s="87" t="s">
        <v>297</v>
      </c>
      <c r="D195" s="88"/>
      <c r="E195" s="88"/>
      <c r="F195" s="88"/>
      <c r="G195" s="88"/>
      <c r="H195" s="88"/>
      <c r="I195" s="88"/>
      <c r="J195" s="88"/>
      <c r="K195" s="88"/>
      <c r="L195" s="89"/>
      <c r="M195" s="6">
        <v>2300</v>
      </c>
      <c r="N195" s="18">
        <v>0</v>
      </c>
      <c r="O195" s="19">
        <f t="shared" si="16"/>
        <v>0</v>
      </c>
      <c r="P195" s="70"/>
    </row>
    <row r="196" spans="1:16" ht="15.5" customHeight="1" x14ac:dyDescent="0.45">
      <c r="A196" s="70"/>
      <c r="B196" s="24" t="s">
        <v>326</v>
      </c>
      <c r="C196" s="87" t="s">
        <v>332</v>
      </c>
      <c r="D196" s="88"/>
      <c r="E196" s="88"/>
      <c r="F196" s="88"/>
      <c r="G196" s="88"/>
      <c r="H196" s="88"/>
      <c r="I196" s="88"/>
      <c r="J196" s="88"/>
      <c r="K196" s="88"/>
      <c r="L196" s="89"/>
      <c r="M196" s="6">
        <v>1100</v>
      </c>
      <c r="N196" s="18">
        <v>0</v>
      </c>
      <c r="O196" s="19">
        <f t="shared" si="16"/>
        <v>0</v>
      </c>
      <c r="P196" s="70"/>
    </row>
    <row r="197" spans="1:16" ht="15.5" customHeight="1" x14ac:dyDescent="0.45">
      <c r="A197" s="70"/>
      <c r="B197" s="24" t="s">
        <v>327</v>
      </c>
      <c r="C197" s="87" t="s">
        <v>333</v>
      </c>
      <c r="D197" s="88"/>
      <c r="E197" s="88"/>
      <c r="F197" s="88"/>
      <c r="G197" s="88"/>
      <c r="H197" s="88"/>
      <c r="I197" s="88"/>
      <c r="J197" s="88"/>
      <c r="K197" s="88"/>
      <c r="L197" s="89"/>
      <c r="M197" s="6">
        <v>500</v>
      </c>
      <c r="N197" s="18">
        <v>0</v>
      </c>
      <c r="O197" s="19">
        <f t="shared" si="16"/>
        <v>0</v>
      </c>
      <c r="P197" s="70"/>
    </row>
    <row r="198" spans="1:16" ht="15.5" customHeight="1" x14ac:dyDescent="0.45">
      <c r="A198" s="70"/>
      <c r="B198" s="24" t="s">
        <v>328</v>
      </c>
      <c r="C198" s="87" t="s">
        <v>334</v>
      </c>
      <c r="D198" s="88"/>
      <c r="E198" s="88"/>
      <c r="F198" s="88"/>
      <c r="G198" s="88"/>
      <c r="H198" s="88"/>
      <c r="I198" s="88"/>
      <c r="J198" s="88"/>
      <c r="K198" s="88"/>
      <c r="L198" s="89"/>
      <c r="M198" s="6">
        <v>450</v>
      </c>
      <c r="N198" s="18">
        <v>0</v>
      </c>
      <c r="O198" s="19">
        <f t="shared" si="16"/>
        <v>0</v>
      </c>
      <c r="P198" s="70"/>
    </row>
    <row r="199" spans="1:16" ht="15.5" customHeight="1" x14ac:dyDescent="0.45">
      <c r="A199" s="70"/>
      <c r="B199" s="24" t="s">
        <v>329</v>
      </c>
      <c r="C199" s="86" t="s">
        <v>203</v>
      </c>
      <c r="D199" s="86"/>
      <c r="E199" s="86"/>
      <c r="F199" s="86"/>
      <c r="G199" s="86"/>
      <c r="H199" s="86"/>
      <c r="I199" s="86"/>
      <c r="J199" s="86"/>
      <c r="K199" s="86"/>
      <c r="L199" s="86"/>
      <c r="M199" s="6">
        <v>250</v>
      </c>
      <c r="N199" s="18">
        <v>0</v>
      </c>
      <c r="O199" s="19">
        <f t="shared" si="16"/>
        <v>0</v>
      </c>
      <c r="P199" s="70"/>
    </row>
    <row r="200" spans="1:16" ht="15.5" customHeight="1" x14ac:dyDescent="0.45">
      <c r="A200" s="70"/>
      <c r="B200" s="24" t="s">
        <v>330</v>
      </c>
      <c r="C200" s="86" t="s">
        <v>153</v>
      </c>
      <c r="D200" s="86"/>
      <c r="E200" s="86"/>
      <c r="F200" s="86"/>
      <c r="G200" s="86"/>
      <c r="H200" s="86"/>
      <c r="I200" s="86"/>
      <c r="J200" s="86"/>
      <c r="K200" s="86"/>
      <c r="L200" s="86"/>
      <c r="M200" s="6">
        <v>250</v>
      </c>
      <c r="N200" s="18">
        <v>0</v>
      </c>
      <c r="O200" s="19">
        <f>M200*N200</f>
        <v>0</v>
      </c>
      <c r="P200" s="70"/>
    </row>
    <row r="201" spans="1:16" ht="15.5" customHeight="1" x14ac:dyDescent="0.45">
      <c r="A201" s="70"/>
      <c r="B201" s="24" t="s">
        <v>331</v>
      </c>
      <c r="C201" s="86" t="s">
        <v>154</v>
      </c>
      <c r="D201" s="86"/>
      <c r="E201" s="86"/>
      <c r="F201" s="86"/>
      <c r="G201" s="86"/>
      <c r="H201" s="86"/>
      <c r="I201" s="86"/>
      <c r="J201" s="86"/>
      <c r="K201" s="86"/>
      <c r="L201" s="86"/>
      <c r="M201" s="6">
        <v>350</v>
      </c>
      <c r="N201" s="18">
        <v>0</v>
      </c>
      <c r="O201" s="19">
        <f t="shared" ref="O201:O206" si="18">M201*N201</f>
        <v>0</v>
      </c>
      <c r="P201" s="70"/>
    </row>
    <row r="202" spans="1:16" ht="15.5" customHeight="1" x14ac:dyDescent="0.45">
      <c r="A202" s="70"/>
      <c r="B202" s="24" t="s">
        <v>422</v>
      </c>
      <c r="C202" s="87" t="s">
        <v>427</v>
      </c>
      <c r="D202" s="88"/>
      <c r="E202" s="88"/>
      <c r="F202" s="88"/>
      <c r="G202" s="88"/>
      <c r="H202" s="88"/>
      <c r="I202" s="88"/>
      <c r="J202" s="88"/>
      <c r="K202" s="88"/>
      <c r="L202" s="89"/>
      <c r="M202" s="42">
        <v>2500</v>
      </c>
      <c r="N202" s="18">
        <v>0</v>
      </c>
      <c r="O202" s="19">
        <f t="shared" si="18"/>
        <v>0</v>
      </c>
      <c r="P202" s="70"/>
    </row>
    <row r="203" spans="1:16" ht="15.5" customHeight="1" x14ac:dyDescent="0.45">
      <c r="A203" s="70"/>
      <c r="B203" s="24" t="s">
        <v>423</v>
      </c>
      <c r="C203" s="87" t="s">
        <v>428</v>
      </c>
      <c r="D203" s="88"/>
      <c r="E203" s="88"/>
      <c r="F203" s="88"/>
      <c r="G203" s="88"/>
      <c r="H203" s="88"/>
      <c r="I203" s="88"/>
      <c r="J203" s="88"/>
      <c r="K203" s="88"/>
      <c r="L203" s="89"/>
      <c r="M203" s="42">
        <v>1500</v>
      </c>
      <c r="N203" s="18">
        <v>0</v>
      </c>
      <c r="O203" s="19">
        <f t="shared" si="18"/>
        <v>0</v>
      </c>
      <c r="P203" s="70"/>
    </row>
    <row r="204" spans="1:16" ht="15.5" customHeight="1" x14ac:dyDescent="0.45">
      <c r="A204" s="70"/>
      <c r="B204" s="24" t="s">
        <v>424</v>
      </c>
      <c r="C204" s="87" t="s">
        <v>429</v>
      </c>
      <c r="D204" s="88"/>
      <c r="E204" s="88"/>
      <c r="F204" s="88"/>
      <c r="G204" s="88"/>
      <c r="H204" s="88"/>
      <c r="I204" s="88"/>
      <c r="J204" s="88"/>
      <c r="K204" s="88"/>
      <c r="L204" s="89"/>
      <c r="M204" s="42">
        <v>2000</v>
      </c>
      <c r="N204" s="18">
        <v>0</v>
      </c>
      <c r="O204" s="19">
        <f t="shared" si="18"/>
        <v>0</v>
      </c>
      <c r="P204" s="70"/>
    </row>
    <row r="205" spans="1:16" ht="15.5" customHeight="1" x14ac:dyDescent="0.45">
      <c r="A205" s="70"/>
      <c r="B205" s="24" t="s">
        <v>425</v>
      </c>
      <c r="C205" s="87" t="s">
        <v>430</v>
      </c>
      <c r="D205" s="88"/>
      <c r="E205" s="88"/>
      <c r="F205" s="88"/>
      <c r="G205" s="88"/>
      <c r="H205" s="88"/>
      <c r="I205" s="88"/>
      <c r="J205" s="88"/>
      <c r="K205" s="88"/>
      <c r="L205" s="89"/>
      <c r="M205" s="42">
        <v>650</v>
      </c>
      <c r="N205" s="18">
        <v>0</v>
      </c>
      <c r="O205" s="19">
        <f t="shared" si="18"/>
        <v>0</v>
      </c>
      <c r="P205" s="70"/>
    </row>
    <row r="206" spans="1:16" ht="15.5" customHeight="1" x14ac:dyDescent="0.45">
      <c r="A206" s="70"/>
      <c r="B206" s="24" t="s">
        <v>426</v>
      </c>
      <c r="C206" s="87" t="s">
        <v>431</v>
      </c>
      <c r="D206" s="88"/>
      <c r="E206" s="88"/>
      <c r="F206" s="88"/>
      <c r="G206" s="88"/>
      <c r="H206" s="88"/>
      <c r="I206" s="88"/>
      <c r="J206" s="88"/>
      <c r="K206" s="88"/>
      <c r="L206" s="89"/>
      <c r="M206" s="42">
        <v>350</v>
      </c>
      <c r="N206" s="18">
        <v>0</v>
      </c>
      <c r="O206" s="19">
        <f t="shared" si="18"/>
        <v>0</v>
      </c>
      <c r="P206" s="70"/>
    </row>
    <row r="207" spans="1:16" ht="15.5" customHeight="1" x14ac:dyDescent="0.45">
      <c r="A207" s="70"/>
      <c r="B207" s="187" t="s">
        <v>335</v>
      </c>
      <c r="C207" s="188"/>
      <c r="D207" s="188"/>
      <c r="E207" s="188"/>
      <c r="F207" s="188"/>
      <c r="G207" s="188"/>
      <c r="H207" s="188"/>
      <c r="I207" s="188"/>
      <c r="J207" s="188"/>
      <c r="K207" s="188"/>
      <c r="L207" s="189"/>
      <c r="M207" s="39"/>
      <c r="N207" s="39"/>
      <c r="O207" s="39"/>
      <c r="P207" s="70"/>
    </row>
    <row r="208" spans="1:16" ht="15.5" customHeight="1" x14ac:dyDescent="0.45">
      <c r="A208" s="70"/>
      <c r="B208" s="24" t="s">
        <v>343</v>
      </c>
      <c r="C208" s="86" t="s">
        <v>336</v>
      </c>
      <c r="D208" s="86"/>
      <c r="E208" s="86"/>
      <c r="F208" s="86"/>
      <c r="G208" s="86"/>
      <c r="H208" s="86"/>
      <c r="I208" s="86"/>
      <c r="J208" s="86"/>
      <c r="K208" s="86"/>
      <c r="L208" s="86"/>
      <c r="M208" s="6">
        <v>150</v>
      </c>
      <c r="N208" s="18">
        <v>0</v>
      </c>
      <c r="O208" s="19">
        <f t="shared" ref="O208:O214" si="19">M208*N208</f>
        <v>0</v>
      </c>
      <c r="P208" s="70"/>
    </row>
    <row r="209" spans="1:16" ht="15.5" customHeight="1" x14ac:dyDescent="0.45">
      <c r="A209" s="70"/>
      <c r="B209" s="24" t="s">
        <v>344</v>
      </c>
      <c r="C209" s="85" t="s">
        <v>337</v>
      </c>
      <c r="D209" s="85"/>
      <c r="E209" s="85"/>
      <c r="F209" s="85"/>
      <c r="G209" s="85"/>
      <c r="H209" s="85"/>
      <c r="I209" s="85"/>
      <c r="J209" s="85"/>
      <c r="K209" s="85"/>
      <c r="L209" s="85"/>
      <c r="M209" s="6">
        <v>150</v>
      </c>
      <c r="N209" s="18">
        <v>0</v>
      </c>
      <c r="O209" s="19">
        <f t="shared" si="19"/>
        <v>0</v>
      </c>
      <c r="P209" s="70"/>
    </row>
    <row r="210" spans="1:16" ht="15.5" customHeight="1" x14ac:dyDescent="0.45">
      <c r="A210" s="70"/>
      <c r="B210" s="24" t="s">
        <v>345</v>
      </c>
      <c r="C210" s="86" t="s">
        <v>338</v>
      </c>
      <c r="D210" s="86"/>
      <c r="E210" s="86"/>
      <c r="F210" s="86"/>
      <c r="G210" s="86"/>
      <c r="H210" s="86"/>
      <c r="I210" s="86"/>
      <c r="J210" s="86"/>
      <c r="K210" s="86"/>
      <c r="L210" s="86"/>
      <c r="M210" s="6">
        <v>150</v>
      </c>
      <c r="N210" s="18">
        <v>0</v>
      </c>
      <c r="O210" s="19">
        <f t="shared" si="19"/>
        <v>0</v>
      </c>
      <c r="P210" s="70"/>
    </row>
    <row r="211" spans="1:16" ht="15.5" customHeight="1" x14ac:dyDescent="0.45">
      <c r="A211" s="70"/>
      <c r="B211" s="24" t="s">
        <v>346</v>
      </c>
      <c r="C211" s="86" t="s">
        <v>339</v>
      </c>
      <c r="D211" s="86"/>
      <c r="E211" s="86"/>
      <c r="F211" s="86"/>
      <c r="G211" s="86"/>
      <c r="H211" s="86"/>
      <c r="I211" s="86"/>
      <c r="J211" s="86"/>
      <c r="K211" s="86"/>
      <c r="L211" s="86"/>
      <c r="M211" s="6">
        <v>150</v>
      </c>
      <c r="N211" s="18">
        <v>0</v>
      </c>
      <c r="O211" s="19">
        <f t="shared" si="19"/>
        <v>0</v>
      </c>
      <c r="P211" s="70"/>
    </row>
    <row r="212" spans="1:16" ht="15.5" customHeight="1" x14ac:dyDescent="0.45">
      <c r="A212" s="70"/>
      <c r="B212" s="24" t="s">
        <v>347</v>
      </c>
      <c r="C212" s="86" t="s">
        <v>340</v>
      </c>
      <c r="D212" s="86"/>
      <c r="E212" s="86"/>
      <c r="F212" s="86"/>
      <c r="G212" s="86"/>
      <c r="H212" s="86"/>
      <c r="I212" s="86"/>
      <c r="J212" s="86"/>
      <c r="K212" s="86"/>
      <c r="L212" s="86"/>
      <c r="M212" s="6">
        <v>200</v>
      </c>
      <c r="N212" s="18">
        <v>0</v>
      </c>
      <c r="O212" s="19">
        <f t="shared" si="19"/>
        <v>0</v>
      </c>
      <c r="P212" s="70"/>
    </row>
    <row r="213" spans="1:16" ht="15.5" customHeight="1" x14ac:dyDescent="0.45">
      <c r="A213" s="70"/>
      <c r="B213" s="24" t="s">
        <v>348</v>
      </c>
      <c r="C213" s="86" t="s">
        <v>341</v>
      </c>
      <c r="D213" s="86"/>
      <c r="E213" s="86"/>
      <c r="F213" s="86"/>
      <c r="G213" s="86"/>
      <c r="H213" s="86"/>
      <c r="I213" s="86"/>
      <c r="J213" s="86"/>
      <c r="K213" s="86"/>
      <c r="L213" s="86"/>
      <c r="M213" s="6">
        <v>200</v>
      </c>
      <c r="N213" s="18">
        <v>0</v>
      </c>
      <c r="O213" s="19">
        <f t="shared" si="19"/>
        <v>0</v>
      </c>
      <c r="P213" s="70"/>
    </row>
    <row r="214" spans="1:16" ht="15.5" customHeight="1" x14ac:dyDescent="0.45">
      <c r="A214" s="70"/>
      <c r="B214" s="24" t="s">
        <v>349</v>
      </c>
      <c r="C214" s="86" t="s">
        <v>342</v>
      </c>
      <c r="D214" s="86"/>
      <c r="E214" s="86"/>
      <c r="F214" s="86"/>
      <c r="G214" s="86"/>
      <c r="H214" s="86"/>
      <c r="I214" s="86"/>
      <c r="J214" s="86"/>
      <c r="K214" s="86"/>
      <c r="L214" s="86"/>
      <c r="M214" s="6">
        <v>150</v>
      </c>
      <c r="N214" s="18">
        <v>0</v>
      </c>
      <c r="O214" s="19">
        <f t="shared" si="19"/>
        <v>0</v>
      </c>
      <c r="P214" s="70"/>
    </row>
    <row r="215" spans="1:16" ht="15.5" customHeight="1" x14ac:dyDescent="0.45">
      <c r="A215" s="70"/>
      <c r="B215" s="149" t="s">
        <v>432</v>
      </c>
      <c r="C215" s="52" t="s">
        <v>437</v>
      </c>
      <c r="D215" s="53"/>
      <c r="E215" s="53"/>
      <c r="F215" s="53"/>
      <c r="G215" s="53"/>
      <c r="H215" s="53"/>
      <c r="I215" s="53"/>
      <c r="J215" s="53"/>
      <c r="K215" s="53"/>
      <c r="L215" s="54"/>
      <c r="M215" s="168">
        <v>150</v>
      </c>
      <c r="N215" s="60">
        <f>SUM(C217:L217)</f>
        <v>0</v>
      </c>
      <c r="O215" s="63">
        <f>M215*N215</f>
        <v>0</v>
      </c>
      <c r="P215" s="70"/>
    </row>
    <row r="216" spans="1:16" ht="15.5" customHeight="1" x14ac:dyDescent="0.45">
      <c r="A216" s="70"/>
      <c r="B216" s="150"/>
      <c r="C216" s="52" t="s">
        <v>438</v>
      </c>
      <c r="D216" s="54"/>
      <c r="E216" s="52" t="s">
        <v>439</v>
      </c>
      <c r="F216" s="54"/>
      <c r="G216" s="52" t="s">
        <v>440</v>
      </c>
      <c r="H216" s="53"/>
      <c r="I216" s="54"/>
      <c r="J216" s="52" t="s">
        <v>441</v>
      </c>
      <c r="K216" s="54"/>
      <c r="L216" s="36" t="s">
        <v>442</v>
      </c>
      <c r="M216" s="169"/>
      <c r="N216" s="61"/>
      <c r="O216" s="64"/>
      <c r="P216" s="70"/>
    </row>
    <row r="217" spans="1:16" ht="15.5" customHeight="1" x14ac:dyDescent="0.45">
      <c r="A217" s="70"/>
      <c r="B217" s="151"/>
      <c r="C217" s="84"/>
      <c r="D217" s="82"/>
      <c r="E217" s="84"/>
      <c r="F217" s="82"/>
      <c r="G217" s="84"/>
      <c r="H217" s="81"/>
      <c r="I217" s="82"/>
      <c r="J217" s="84"/>
      <c r="K217" s="82"/>
      <c r="L217" s="23"/>
      <c r="M217" s="170"/>
      <c r="N217" s="62"/>
      <c r="O217" s="65"/>
      <c r="P217" s="70"/>
    </row>
    <row r="218" spans="1:16" ht="15.5" customHeight="1" x14ac:dyDescent="0.45">
      <c r="A218" s="70"/>
      <c r="B218" s="24" t="s">
        <v>433</v>
      </c>
      <c r="C218" s="87" t="s">
        <v>435</v>
      </c>
      <c r="D218" s="88"/>
      <c r="E218" s="88"/>
      <c r="F218" s="88"/>
      <c r="G218" s="88"/>
      <c r="H218" s="88"/>
      <c r="I218" s="88"/>
      <c r="J218" s="88"/>
      <c r="K218" s="88"/>
      <c r="L218" s="89"/>
      <c r="M218" s="6">
        <v>120</v>
      </c>
      <c r="N218" s="18">
        <v>0</v>
      </c>
      <c r="O218" s="19">
        <f>M218*N218</f>
        <v>0</v>
      </c>
      <c r="P218" s="70"/>
    </row>
    <row r="219" spans="1:16" ht="15.5" customHeight="1" x14ac:dyDescent="0.45">
      <c r="A219" s="70"/>
      <c r="B219" s="24" t="s">
        <v>434</v>
      </c>
      <c r="C219" s="87" t="s">
        <v>436</v>
      </c>
      <c r="D219" s="88"/>
      <c r="E219" s="88"/>
      <c r="F219" s="88"/>
      <c r="G219" s="88"/>
      <c r="H219" s="88"/>
      <c r="I219" s="88"/>
      <c r="J219" s="88"/>
      <c r="K219" s="88"/>
      <c r="L219" s="89"/>
      <c r="M219" s="6">
        <v>120</v>
      </c>
      <c r="N219" s="18">
        <v>0</v>
      </c>
      <c r="O219" s="19">
        <f>M219*N219</f>
        <v>0</v>
      </c>
      <c r="P219" s="70"/>
    </row>
    <row r="220" spans="1:16" s="11" customFormat="1" ht="15" customHeight="1" x14ac:dyDescent="0.45">
      <c r="A220" s="70"/>
      <c r="B220" s="187" t="s">
        <v>155</v>
      </c>
      <c r="C220" s="188"/>
      <c r="D220" s="188"/>
      <c r="E220" s="188"/>
      <c r="F220" s="188"/>
      <c r="G220" s="188"/>
      <c r="H220" s="188"/>
      <c r="I220" s="188"/>
      <c r="J220" s="188"/>
      <c r="K220" s="188"/>
      <c r="L220" s="189"/>
      <c r="M220" s="39"/>
      <c r="N220" s="39"/>
      <c r="O220" s="39"/>
      <c r="P220" s="70"/>
    </row>
    <row r="221" spans="1:16" s="11" customFormat="1" x14ac:dyDescent="0.5">
      <c r="A221" s="70"/>
      <c r="B221" s="24" t="s">
        <v>33</v>
      </c>
      <c r="C221" s="102" t="s">
        <v>19</v>
      </c>
      <c r="D221" s="102"/>
      <c r="E221" s="102"/>
      <c r="F221" s="102"/>
      <c r="G221" s="102"/>
      <c r="H221" s="102"/>
      <c r="I221" s="102"/>
      <c r="J221" s="102"/>
      <c r="K221" s="102"/>
      <c r="L221" s="102"/>
      <c r="M221" s="6">
        <v>65</v>
      </c>
      <c r="N221" s="18">
        <v>0</v>
      </c>
      <c r="O221" s="19">
        <f>M221*N221</f>
        <v>0</v>
      </c>
      <c r="P221" s="70"/>
    </row>
    <row r="222" spans="1:16" s="11" customFormat="1" x14ac:dyDescent="0.5">
      <c r="A222" s="70"/>
      <c r="B222" s="24" t="s">
        <v>350</v>
      </c>
      <c r="C222" s="102" t="s">
        <v>21</v>
      </c>
      <c r="D222" s="102"/>
      <c r="E222" s="102"/>
      <c r="F222" s="102"/>
      <c r="G222" s="102"/>
      <c r="H222" s="102"/>
      <c r="I222" s="102"/>
      <c r="J222" s="102"/>
      <c r="K222" s="102"/>
      <c r="L222" s="102"/>
      <c r="M222" s="6">
        <v>65</v>
      </c>
      <c r="N222" s="18">
        <v>0</v>
      </c>
      <c r="O222" s="19">
        <f t="shared" ref="O222:O227" si="20">M222*N222</f>
        <v>0</v>
      </c>
      <c r="P222" s="70"/>
    </row>
    <row r="223" spans="1:16" s="11" customFormat="1" x14ac:dyDescent="0.5">
      <c r="A223" s="70"/>
      <c r="B223" s="24" t="s">
        <v>351</v>
      </c>
      <c r="C223" s="102" t="s">
        <v>23</v>
      </c>
      <c r="D223" s="102"/>
      <c r="E223" s="102"/>
      <c r="F223" s="102"/>
      <c r="G223" s="102"/>
      <c r="H223" s="102"/>
      <c r="I223" s="102"/>
      <c r="J223" s="102"/>
      <c r="K223" s="102"/>
      <c r="L223" s="102"/>
      <c r="M223" s="6">
        <v>65</v>
      </c>
      <c r="N223" s="18">
        <v>0</v>
      </c>
      <c r="O223" s="19">
        <f t="shared" si="20"/>
        <v>0</v>
      </c>
      <c r="P223" s="70"/>
    </row>
    <row r="224" spans="1:16" s="11" customFormat="1" x14ac:dyDescent="0.5">
      <c r="A224" s="70"/>
      <c r="B224" s="24" t="s">
        <v>352</v>
      </c>
      <c r="C224" s="102" t="s">
        <v>24</v>
      </c>
      <c r="D224" s="102"/>
      <c r="E224" s="102"/>
      <c r="F224" s="102"/>
      <c r="G224" s="102"/>
      <c r="H224" s="102"/>
      <c r="I224" s="102"/>
      <c r="J224" s="102"/>
      <c r="K224" s="102"/>
      <c r="L224" s="102"/>
      <c r="M224" s="6">
        <v>65</v>
      </c>
      <c r="N224" s="18">
        <v>0</v>
      </c>
      <c r="O224" s="19">
        <f t="shared" si="20"/>
        <v>0</v>
      </c>
      <c r="P224" s="70"/>
    </row>
    <row r="225" spans="1:16" s="11" customFormat="1" x14ac:dyDescent="0.5">
      <c r="A225" s="70"/>
      <c r="B225" s="24" t="s">
        <v>353</v>
      </c>
      <c r="C225" s="102" t="s">
        <v>25</v>
      </c>
      <c r="D225" s="102"/>
      <c r="E225" s="102"/>
      <c r="F225" s="102"/>
      <c r="G225" s="102"/>
      <c r="H225" s="102"/>
      <c r="I225" s="102"/>
      <c r="J225" s="102"/>
      <c r="K225" s="102"/>
      <c r="L225" s="102"/>
      <c r="M225" s="6">
        <v>50</v>
      </c>
      <c r="N225" s="18">
        <v>0</v>
      </c>
      <c r="O225" s="19">
        <f t="shared" si="20"/>
        <v>0</v>
      </c>
      <c r="P225" s="70"/>
    </row>
    <row r="226" spans="1:16" s="11" customFormat="1" x14ac:dyDescent="0.5">
      <c r="A226" s="70"/>
      <c r="B226" s="24" t="s">
        <v>354</v>
      </c>
      <c r="C226" s="102" t="s">
        <v>156</v>
      </c>
      <c r="D226" s="102"/>
      <c r="E226" s="102"/>
      <c r="F226" s="102"/>
      <c r="G226" s="102"/>
      <c r="H226" s="102"/>
      <c r="I226" s="102"/>
      <c r="J226" s="102"/>
      <c r="K226" s="102"/>
      <c r="L226" s="102"/>
      <c r="M226" s="6">
        <v>40</v>
      </c>
      <c r="N226" s="18">
        <v>0</v>
      </c>
      <c r="O226" s="19">
        <f t="shared" si="20"/>
        <v>0</v>
      </c>
      <c r="P226" s="70"/>
    </row>
    <row r="227" spans="1:16" s="11" customFormat="1" x14ac:dyDescent="0.5">
      <c r="A227" s="70"/>
      <c r="B227" s="24" t="s">
        <v>355</v>
      </c>
      <c r="C227" s="102" t="s">
        <v>157</v>
      </c>
      <c r="D227" s="102"/>
      <c r="E227" s="102"/>
      <c r="F227" s="102"/>
      <c r="G227" s="102"/>
      <c r="H227" s="102"/>
      <c r="I227" s="102"/>
      <c r="J227" s="102"/>
      <c r="K227" s="102"/>
      <c r="L227" s="102"/>
      <c r="M227" s="6">
        <v>50</v>
      </c>
      <c r="N227" s="18">
        <v>0</v>
      </c>
      <c r="O227" s="19">
        <f t="shared" si="20"/>
        <v>0</v>
      </c>
      <c r="P227" s="70"/>
    </row>
    <row r="228" spans="1:16" s="11" customFormat="1" x14ac:dyDescent="0.45">
      <c r="A228" s="70"/>
      <c r="B228" s="24" t="s">
        <v>356</v>
      </c>
      <c r="C228" s="86" t="s">
        <v>26</v>
      </c>
      <c r="D228" s="86"/>
      <c r="E228" s="86"/>
      <c r="F228" s="86"/>
      <c r="G228" s="86"/>
      <c r="H228" s="86"/>
      <c r="I228" s="86"/>
      <c r="J228" s="86"/>
      <c r="K228" s="86"/>
      <c r="L228" s="86"/>
      <c r="M228" s="6">
        <v>380</v>
      </c>
      <c r="N228" s="18">
        <v>0</v>
      </c>
      <c r="O228" s="19">
        <f t="shared" ref="O228:O242" si="21">M228*N228</f>
        <v>0</v>
      </c>
      <c r="P228" s="70"/>
    </row>
    <row r="229" spans="1:16" s="11" customFormat="1" x14ac:dyDescent="0.5">
      <c r="A229" s="70"/>
      <c r="B229" s="24" t="s">
        <v>357</v>
      </c>
      <c r="C229" s="193" t="s">
        <v>158</v>
      </c>
      <c r="D229" s="194"/>
      <c r="E229" s="194"/>
      <c r="F229" s="194"/>
      <c r="G229" s="194"/>
      <c r="H229" s="194"/>
      <c r="I229" s="194"/>
      <c r="J229" s="194"/>
      <c r="K229" s="194"/>
      <c r="L229" s="195"/>
      <c r="M229" s="6">
        <v>380</v>
      </c>
      <c r="N229" s="18">
        <v>0</v>
      </c>
      <c r="O229" s="19">
        <f t="shared" si="21"/>
        <v>0</v>
      </c>
      <c r="P229" s="70"/>
    </row>
    <row r="230" spans="1:16" s="11" customFormat="1" x14ac:dyDescent="0.45">
      <c r="A230" s="70"/>
      <c r="B230" s="24" t="s">
        <v>358</v>
      </c>
      <c r="C230" s="86" t="s">
        <v>183</v>
      </c>
      <c r="D230" s="86"/>
      <c r="E230" s="86"/>
      <c r="F230" s="86"/>
      <c r="G230" s="86"/>
      <c r="H230" s="86"/>
      <c r="I230" s="86"/>
      <c r="J230" s="86"/>
      <c r="K230" s="86"/>
      <c r="L230" s="86"/>
      <c r="M230" s="6">
        <v>650</v>
      </c>
      <c r="N230" s="18">
        <v>0</v>
      </c>
      <c r="O230" s="19">
        <f t="shared" si="21"/>
        <v>0</v>
      </c>
      <c r="P230" s="70"/>
    </row>
    <row r="231" spans="1:16" s="11" customFormat="1" x14ac:dyDescent="0.45">
      <c r="A231" s="70"/>
      <c r="B231" s="24" t="s">
        <v>359</v>
      </c>
      <c r="C231" s="86" t="s">
        <v>184</v>
      </c>
      <c r="D231" s="86"/>
      <c r="E231" s="86"/>
      <c r="F231" s="86"/>
      <c r="G231" s="86"/>
      <c r="H231" s="86"/>
      <c r="I231" s="86"/>
      <c r="J231" s="86"/>
      <c r="K231" s="86"/>
      <c r="L231" s="86"/>
      <c r="M231" s="6">
        <v>85</v>
      </c>
      <c r="N231" s="18">
        <v>0</v>
      </c>
      <c r="O231" s="19">
        <f t="shared" si="21"/>
        <v>0</v>
      </c>
      <c r="P231" s="70"/>
    </row>
    <row r="232" spans="1:16" s="11" customFormat="1" x14ac:dyDescent="0.45">
      <c r="A232" s="70"/>
      <c r="B232" s="24" t="s">
        <v>360</v>
      </c>
      <c r="C232" s="86" t="s">
        <v>185</v>
      </c>
      <c r="D232" s="86"/>
      <c r="E232" s="86"/>
      <c r="F232" s="86"/>
      <c r="G232" s="86"/>
      <c r="H232" s="86"/>
      <c r="I232" s="86"/>
      <c r="J232" s="86"/>
      <c r="K232" s="86"/>
      <c r="L232" s="86"/>
      <c r="M232" s="6">
        <v>180</v>
      </c>
      <c r="N232" s="18">
        <v>0</v>
      </c>
      <c r="O232" s="19">
        <f t="shared" si="21"/>
        <v>0</v>
      </c>
      <c r="P232" s="70"/>
    </row>
    <row r="233" spans="1:16" s="11" customFormat="1" x14ac:dyDescent="0.45">
      <c r="A233" s="70"/>
      <c r="B233" s="24" t="s">
        <v>361</v>
      </c>
      <c r="C233" s="86" t="s">
        <v>204</v>
      </c>
      <c r="D233" s="86"/>
      <c r="E233" s="86"/>
      <c r="F233" s="86"/>
      <c r="G233" s="86"/>
      <c r="H233" s="86"/>
      <c r="I233" s="86"/>
      <c r="J233" s="86"/>
      <c r="K233" s="86"/>
      <c r="L233" s="86"/>
      <c r="M233" s="6">
        <v>350</v>
      </c>
      <c r="N233" s="18">
        <v>0</v>
      </c>
      <c r="O233" s="19">
        <f t="shared" si="21"/>
        <v>0</v>
      </c>
      <c r="P233" s="70"/>
    </row>
    <row r="234" spans="1:16" s="11" customFormat="1" x14ac:dyDescent="0.45">
      <c r="A234" s="70"/>
      <c r="B234" s="24" t="s">
        <v>362</v>
      </c>
      <c r="C234" s="86" t="s">
        <v>186</v>
      </c>
      <c r="D234" s="86"/>
      <c r="E234" s="86"/>
      <c r="F234" s="86"/>
      <c r="G234" s="86"/>
      <c r="H234" s="86"/>
      <c r="I234" s="86"/>
      <c r="J234" s="86"/>
      <c r="K234" s="86"/>
      <c r="L234" s="86"/>
      <c r="M234" s="6">
        <v>85</v>
      </c>
      <c r="N234" s="18">
        <v>0</v>
      </c>
      <c r="O234" s="19">
        <f t="shared" si="21"/>
        <v>0</v>
      </c>
      <c r="P234" s="70"/>
    </row>
    <row r="235" spans="1:16" s="11" customFormat="1" x14ac:dyDescent="0.45">
      <c r="A235" s="70"/>
      <c r="B235" s="24" t="s">
        <v>444</v>
      </c>
      <c r="C235" s="87" t="s">
        <v>452</v>
      </c>
      <c r="D235" s="88"/>
      <c r="E235" s="88"/>
      <c r="F235" s="88"/>
      <c r="G235" s="88"/>
      <c r="H235" s="88"/>
      <c r="I235" s="88"/>
      <c r="J235" s="88"/>
      <c r="K235" s="88"/>
      <c r="L235" s="89"/>
      <c r="M235" s="42">
        <v>750</v>
      </c>
      <c r="N235" s="18">
        <v>0</v>
      </c>
      <c r="O235" s="19">
        <f t="shared" si="21"/>
        <v>0</v>
      </c>
      <c r="P235" s="70"/>
    </row>
    <row r="236" spans="1:16" s="11" customFormat="1" x14ac:dyDescent="0.45">
      <c r="A236" s="70"/>
      <c r="B236" s="24" t="s">
        <v>445</v>
      </c>
      <c r="C236" s="87" t="s">
        <v>453</v>
      </c>
      <c r="D236" s="88"/>
      <c r="E236" s="88"/>
      <c r="F236" s="88"/>
      <c r="G236" s="88"/>
      <c r="H236" s="88"/>
      <c r="I236" s="88"/>
      <c r="J236" s="88"/>
      <c r="K236" s="88"/>
      <c r="L236" s="89"/>
      <c r="M236" s="42">
        <v>1300</v>
      </c>
      <c r="N236" s="18">
        <v>0</v>
      </c>
      <c r="O236" s="19">
        <f t="shared" si="21"/>
        <v>0</v>
      </c>
      <c r="P236" s="70"/>
    </row>
    <row r="237" spans="1:16" s="11" customFormat="1" x14ac:dyDescent="0.45">
      <c r="A237" s="70"/>
      <c r="B237" s="24" t="s">
        <v>446</v>
      </c>
      <c r="C237" s="87" t="s">
        <v>454</v>
      </c>
      <c r="D237" s="88"/>
      <c r="E237" s="88"/>
      <c r="F237" s="88"/>
      <c r="G237" s="88"/>
      <c r="H237" s="88"/>
      <c r="I237" s="88"/>
      <c r="J237" s="88"/>
      <c r="K237" s="88"/>
      <c r="L237" s="89"/>
      <c r="M237" s="42">
        <v>2100</v>
      </c>
      <c r="N237" s="18">
        <v>0</v>
      </c>
      <c r="O237" s="19">
        <f t="shared" si="21"/>
        <v>0</v>
      </c>
      <c r="P237" s="70"/>
    </row>
    <row r="238" spans="1:16" s="11" customFormat="1" x14ac:dyDescent="0.45">
      <c r="A238" s="70"/>
      <c r="B238" s="24" t="s">
        <v>447</v>
      </c>
      <c r="C238" s="87" t="s">
        <v>455</v>
      </c>
      <c r="D238" s="88"/>
      <c r="E238" s="88"/>
      <c r="F238" s="88"/>
      <c r="G238" s="88"/>
      <c r="H238" s="88"/>
      <c r="I238" s="88"/>
      <c r="J238" s="88"/>
      <c r="K238" s="88"/>
      <c r="L238" s="89"/>
      <c r="M238" s="42">
        <v>800</v>
      </c>
      <c r="N238" s="18">
        <v>0</v>
      </c>
      <c r="O238" s="19">
        <f t="shared" si="21"/>
        <v>0</v>
      </c>
      <c r="P238" s="70"/>
    </row>
    <row r="239" spans="1:16" s="11" customFormat="1" x14ac:dyDescent="0.45">
      <c r="A239" s="70"/>
      <c r="B239" s="24" t="s">
        <v>448</v>
      </c>
      <c r="C239" s="87" t="s">
        <v>456</v>
      </c>
      <c r="D239" s="88"/>
      <c r="E239" s="88"/>
      <c r="F239" s="88"/>
      <c r="G239" s="88"/>
      <c r="H239" s="88"/>
      <c r="I239" s="88"/>
      <c r="J239" s="88"/>
      <c r="K239" s="88"/>
      <c r="L239" s="89"/>
      <c r="M239" s="42">
        <v>350</v>
      </c>
      <c r="N239" s="18">
        <v>0</v>
      </c>
      <c r="O239" s="19">
        <f t="shared" si="21"/>
        <v>0</v>
      </c>
      <c r="P239" s="70"/>
    </row>
    <row r="240" spans="1:16" s="11" customFormat="1" x14ac:dyDescent="0.45">
      <c r="A240" s="70"/>
      <c r="B240" s="24" t="s">
        <v>449</v>
      </c>
      <c r="C240" s="87" t="s">
        <v>457</v>
      </c>
      <c r="D240" s="88"/>
      <c r="E240" s="88"/>
      <c r="F240" s="88"/>
      <c r="G240" s="88"/>
      <c r="H240" s="88"/>
      <c r="I240" s="88"/>
      <c r="J240" s="88"/>
      <c r="K240" s="88"/>
      <c r="L240" s="89"/>
      <c r="M240" s="42">
        <v>400</v>
      </c>
      <c r="N240" s="18">
        <v>0</v>
      </c>
      <c r="O240" s="19">
        <f t="shared" si="21"/>
        <v>0</v>
      </c>
      <c r="P240" s="70"/>
    </row>
    <row r="241" spans="1:16" s="11" customFormat="1" x14ac:dyDescent="0.45">
      <c r="A241" s="70"/>
      <c r="B241" s="24" t="s">
        <v>450</v>
      </c>
      <c r="C241" s="87" t="s">
        <v>458</v>
      </c>
      <c r="D241" s="88"/>
      <c r="E241" s="88"/>
      <c r="F241" s="88"/>
      <c r="G241" s="88"/>
      <c r="H241" s="88"/>
      <c r="I241" s="88"/>
      <c r="J241" s="88"/>
      <c r="K241" s="88"/>
      <c r="L241" s="89"/>
      <c r="M241" s="42">
        <v>450</v>
      </c>
      <c r="N241" s="18">
        <v>0</v>
      </c>
      <c r="O241" s="19">
        <f t="shared" si="21"/>
        <v>0</v>
      </c>
      <c r="P241" s="70"/>
    </row>
    <row r="242" spans="1:16" s="11" customFormat="1" x14ac:dyDescent="0.45">
      <c r="A242" s="70"/>
      <c r="B242" s="24" t="s">
        <v>451</v>
      </c>
      <c r="C242" s="87" t="s">
        <v>459</v>
      </c>
      <c r="D242" s="88"/>
      <c r="E242" s="88"/>
      <c r="F242" s="88"/>
      <c r="G242" s="88"/>
      <c r="H242" s="88"/>
      <c r="I242" s="88"/>
      <c r="J242" s="88"/>
      <c r="K242" s="88"/>
      <c r="L242" s="89"/>
      <c r="M242" s="42">
        <v>200</v>
      </c>
      <c r="N242" s="18">
        <v>0</v>
      </c>
      <c r="O242" s="19">
        <f t="shared" si="21"/>
        <v>0</v>
      </c>
      <c r="P242" s="70"/>
    </row>
    <row r="243" spans="1:16" s="11" customFormat="1" ht="15.5" customHeight="1" x14ac:dyDescent="0.45">
      <c r="A243" s="70"/>
      <c r="B243" s="187" t="s">
        <v>159</v>
      </c>
      <c r="C243" s="188"/>
      <c r="D243" s="188"/>
      <c r="E243" s="188"/>
      <c r="F243" s="188"/>
      <c r="G243" s="188"/>
      <c r="H243" s="188"/>
      <c r="I243" s="188"/>
      <c r="J243" s="188"/>
      <c r="K243" s="188"/>
      <c r="L243" s="189"/>
      <c r="M243" s="39"/>
      <c r="N243" s="39"/>
      <c r="O243" s="39"/>
      <c r="P243" s="70"/>
    </row>
    <row r="244" spans="1:16" s="11" customFormat="1" x14ac:dyDescent="0.5">
      <c r="A244" s="70"/>
      <c r="B244" s="115" t="s">
        <v>363</v>
      </c>
      <c r="C244" s="106" t="s">
        <v>27</v>
      </c>
      <c r="D244" s="106"/>
      <c r="E244" s="106"/>
      <c r="F244" s="106"/>
      <c r="G244" s="106"/>
      <c r="H244" s="106"/>
      <c r="I244" s="106"/>
      <c r="J244" s="106"/>
      <c r="K244" s="106"/>
      <c r="L244" s="106"/>
      <c r="M244" s="95">
        <v>13</v>
      </c>
      <c r="N244" s="96">
        <f>SUM(C247:L247)</f>
        <v>0</v>
      </c>
      <c r="O244" s="97">
        <f>M244*N244</f>
        <v>0</v>
      </c>
      <c r="P244" s="70"/>
    </row>
    <row r="245" spans="1:16" s="11" customFormat="1" ht="29" customHeight="1" x14ac:dyDescent="0.45">
      <c r="A245" s="70"/>
      <c r="B245" s="115"/>
      <c r="C245" s="116" t="s">
        <v>110</v>
      </c>
      <c r="D245" s="116"/>
      <c r="E245" s="72" t="s">
        <v>109</v>
      </c>
      <c r="F245" s="74" t="s">
        <v>108</v>
      </c>
      <c r="G245" s="75"/>
      <c r="H245" s="72" t="s">
        <v>388</v>
      </c>
      <c r="I245" s="116" t="s">
        <v>107</v>
      </c>
      <c r="J245" s="116" t="s">
        <v>106</v>
      </c>
      <c r="K245" s="116" t="s">
        <v>105</v>
      </c>
      <c r="L245" s="72" t="s">
        <v>104</v>
      </c>
      <c r="M245" s="95"/>
      <c r="N245" s="96"/>
      <c r="O245" s="97"/>
      <c r="P245" s="70"/>
    </row>
    <row r="246" spans="1:16" s="11" customFormat="1" ht="14.55" customHeight="1" x14ac:dyDescent="0.45">
      <c r="A246" s="70"/>
      <c r="B246" s="115"/>
      <c r="C246" s="116"/>
      <c r="D246" s="116"/>
      <c r="E246" s="73"/>
      <c r="F246" s="76"/>
      <c r="G246" s="77"/>
      <c r="H246" s="73"/>
      <c r="I246" s="116"/>
      <c r="J246" s="116"/>
      <c r="K246" s="116"/>
      <c r="L246" s="73"/>
      <c r="M246" s="95"/>
      <c r="N246" s="96"/>
      <c r="O246" s="97"/>
      <c r="P246" s="70"/>
    </row>
    <row r="247" spans="1:16" s="11" customFormat="1" ht="15.5" customHeight="1" x14ac:dyDescent="0.45">
      <c r="A247" s="70"/>
      <c r="B247" s="115"/>
      <c r="C247" s="117"/>
      <c r="D247" s="117"/>
      <c r="E247" s="22"/>
      <c r="F247" s="78"/>
      <c r="G247" s="79"/>
      <c r="H247" s="22"/>
      <c r="I247" s="22"/>
      <c r="J247" s="22"/>
      <c r="K247" s="22"/>
      <c r="L247" s="22"/>
      <c r="M247" s="95"/>
      <c r="N247" s="96"/>
      <c r="O247" s="97"/>
      <c r="P247" s="70"/>
    </row>
    <row r="248" spans="1:16" s="11" customFormat="1" x14ac:dyDescent="0.5">
      <c r="A248" s="70"/>
      <c r="B248" s="115" t="s">
        <v>364</v>
      </c>
      <c r="C248" s="106" t="s">
        <v>28</v>
      </c>
      <c r="D248" s="106"/>
      <c r="E248" s="106"/>
      <c r="F248" s="106"/>
      <c r="G248" s="106"/>
      <c r="H248" s="106"/>
      <c r="I248" s="106"/>
      <c r="J248" s="106"/>
      <c r="K248" s="106"/>
      <c r="L248" s="106"/>
      <c r="M248" s="95">
        <v>16</v>
      </c>
      <c r="N248" s="96">
        <f>SUM(C250:L250)</f>
        <v>0</v>
      </c>
      <c r="O248" s="97">
        <f>M248*N248</f>
        <v>0</v>
      </c>
      <c r="P248" s="70"/>
    </row>
    <row r="249" spans="1:16" s="11" customFormat="1" ht="15.5" customHeight="1" x14ac:dyDescent="0.45">
      <c r="A249" s="70"/>
      <c r="B249" s="115"/>
      <c r="C249" s="198" t="s">
        <v>109</v>
      </c>
      <c r="D249" s="198"/>
      <c r="E249" s="30" t="s">
        <v>108</v>
      </c>
      <c r="F249" s="108" t="s">
        <v>403</v>
      </c>
      <c r="G249" s="109"/>
      <c r="H249" s="110" t="s">
        <v>404</v>
      </c>
      <c r="I249" s="111"/>
      <c r="J249" s="30" t="s">
        <v>106</v>
      </c>
      <c r="K249" s="31" t="s">
        <v>105</v>
      </c>
      <c r="L249" s="31" t="s">
        <v>104</v>
      </c>
      <c r="M249" s="95"/>
      <c r="N249" s="96"/>
      <c r="O249" s="97"/>
      <c r="P249" s="70"/>
    </row>
    <row r="250" spans="1:16" s="11" customFormat="1" x14ac:dyDescent="0.45">
      <c r="A250" s="70"/>
      <c r="B250" s="115"/>
      <c r="C250" s="83"/>
      <c r="D250" s="83"/>
      <c r="E250" s="23"/>
      <c r="F250" s="84"/>
      <c r="G250" s="82"/>
      <c r="H250" s="84"/>
      <c r="I250" s="82"/>
      <c r="J250" s="27"/>
      <c r="K250" s="27"/>
      <c r="L250" s="27"/>
      <c r="M250" s="95"/>
      <c r="N250" s="96"/>
      <c r="O250" s="97"/>
      <c r="P250" s="70"/>
    </row>
    <row r="251" spans="1:16" s="11" customFormat="1" x14ac:dyDescent="0.5">
      <c r="A251" s="70"/>
      <c r="B251" s="115" t="s">
        <v>365</v>
      </c>
      <c r="C251" s="106" t="s">
        <v>66</v>
      </c>
      <c r="D251" s="106"/>
      <c r="E251" s="106"/>
      <c r="F251" s="106"/>
      <c r="G251" s="106"/>
      <c r="H251" s="106"/>
      <c r="I251" s="106"/>
      <c r="J251" s="106"/>
      <c r="K251" s="106"/>
      <c r="L251" s="106"/>
      <c r="M251" s="95">
        <v>30</v>
      </c>
      <c r="N251" s="96">
        <f>SUM(C253:L253)</f>
        <v>0</v>
      </c>
      <c r="O251" s="97">
        <f>M251*N251</f>
        <v>0</v>
      </c>
      <c r="P251" s="70"/>
    </row>
    <row r="252" spans="1:16" s="11" customFormat="1" ht="15.5" customHeight="1" x14ac:dyDescent="0.45">
      <c r="A252" s="70"/>
      <c r="B252" s="115"/>
      <c r="C252" s="52" t="s">
        <v>56</v>
      </c>
      <c r="D252" s="53"/>
      <c r="E252" s="54"/>
      <c r="F252" s="52" t="s">
        <v>57</v>
      </c>
      <c r="G252" s="54"/>
      <c r="H252" s="52" t="s">
        <v>58</v>
      </c>
      <c r="I252" s="53"/>
      <c r="J252" s="54"/>
      <c r="K252" s="52" t="s">
        <v>59</v>
      </c>
      <c r="L252" s="54"/>
      <c r="M252" s="95"/>
      <c r="N252" s="96"/>
      <c r="O252" s="97"/>
      <c r="P252" s="70"/>
    </row>
    <row r="253" spans="1:16" s="11" customFormat="1" x14ac:dyDescent="0.5">
      <c r="A253" s="70"/>
      <c r="B253" s="115"/>
      <c r="C253" s="83"/>
      <c r="D253" s="83"/>
      <c r="E253" s="83"/>
      <c r="F253" s="83"/>
      <c r="G253" s="83"/>
      <c r="H253" s="107"/>
      <c r="I253" s="107"/>
      <c r="J253" s="107"/>
      <c r="K253" s="107"/>
      <c r="L253" s="107"/>
      <c r="M253" s="95"/>
      <c r="N253" s="96"/>
      <c r="O253" s="97"/>
      <c r="P253" s="70"/>
    </row>
    <row r="254" spans="1:16" s="11" customFormat="1" x14ac:dyDescent="0.5">
      <c r="A254" s="70"/>
      <c r="B254" s="115" t="s">
        <v>188</v>
      </c>
      <c r="C254" s="106" t="s">
        <v>29</v>
      </c>
      <c r="D254" s="106"/>
      <c r="E254" s="106"/>
      <c r="F254" s="106"/>
      <c r="G254" s="106"/>
      <c r="H254" s="106"/>
      <c r="I254" s="106"/>
      <c r="J254" s="106"/>
      <c r="K254" s="106"/>
      <c r="L254" s="106"/>
      <c r="M254" s="95">
        <v>40</v>
      </c>
      <c r="N254" s="96">
        <f>SUM(C256:L256)</f>
        <v>0</v>
      </c>
      <c r="O254" s="97">
        <f>M254*N254</f>
        <v>0</v>
      </c>
      <c r="P254" s="70"/>
    </row>
    <row r="255" spans="1:16" s="11" customFormat="1" ht="15.5" customHeight="1" x14ac:dyDescent="0.45">
      <c r="A255" s="70"/>
      <c r="B255" s="115"/>
      <c r="C255" s="52" t="s">
        <v>60</v>
      </c>
      <c r="D255" s="53"/>
      <c r="E255" s="54"/>
      <c r="F255" s="80" t="s">
        <v>61</v>
      </c>
      <c r="G255" s="80"/>
      <c r="H255" s="80"/>
      <c r="I255" s="80"/>
      <c r="J255" s="52" t="s">
        <v>389</v>
      </c>
      <c r="K255" s="53"/>
      <c r="L255" s="54"/>
      <c r="M255" s="95"/>
      <c r="N255" s="96"/>
      <c r="O255" s="97"/>
      <c r="P255" s="70"/>
    </row>
    <row r="256" spans="1:16" s="11" customFormat="1" x14ac:dyDescent="0.45">
      <c r="A256" s="70"/>
      <c r="B256" s="115"/>
      <c r="C256" s="84"/>
      <c r="D256" s="81"/>
      <c r="E256" s="81"/>
      <c r="F256" s="83"/>
      <c r="G256" s="83"/>
      <c r="H256" s="83"/>
      <c r="I256" s="83"/>
      <c r="J256" s="81"/>
      <c r="K256" s="81"/>
      <c r="L256" s="82"/>
      <c r="M256" s="95"/>
      <c r="N256" s="96"/>
      <c r="O256" s="97"/>
      <c r="P256" s="70"/>
    </row>
    <row r="257" spans="1:154" s="11" customFormat="1" x14ac:dyDescent="0.5">
      <c r="A257" s="70"/>
      <c r="B257" s="115" t="s">
        <v>190</v>
      </c>
      <c r="C257" s="106" t="s">
        <v>187</v>
      </c>
      <c r="D257" s="106"/>
      <c r="E257" s="106"/>
      <c r="F257" s="106"/>
      <c r="G257" s="106"/>
      <c r="H257" s="106"/>
      <c r="I257" s="106"/>
      <c r="J257" s="106"/>
      <c r="K257" s="106"/>
      <c r="L257" s="106"/>
      <c r="M257" s="95">
        <v>48</v>
      </c>
      <c r="N257" s="96">
        <f>SUM(C259:L259)</f>
        <v>0</v>
      </c>
      <c r="O257" s="97">
        <f>M257*N257</f>
        <v>0</v>
      </c>
      <c r="P257" s="70"/>
    </row>
    <row r="258" spans="1:154" ht="15.5" customHeight="1" x14ac:dyDescent="0.5">
      <c r="A258" s="70"/>
      <c r="B258" s="115"/>
      <c r="C258" s="80" t="s">
        <v>62</v>
      </c>
      <c r="D258" s="80"/>
      <c r="E258" s="80"/>
      <c r="F258" s="80" t="s">
        <v>160</v>
      </c>
      <c r="G258" s="80"/>
      <c r="H258" s="106" t="s">
        <v>205</v>
      </c>
      <c r="I258" s="106"/>
      <c r="J258" s="106"/>
      <c r="K258" s="106" t="s">
        <v>161</v>
      </c>
      <c r="L258" s="106"/>
      <c r="M258" s="95"/>
      <c r="N258" s="96"/>
      <c r="O258" s="97"/>
      <c r="P258" s="70"/>
      <c r="AL258" s="11"/>
      <c r="AM258" s="11"/>
      <c r="AN258" s="11"/>
      <c r="AO258" s="11"/>
      <c r="AP258" s="11"/>
      <c r="AQ258" s="11"/>
    </row>
    <row r="259" spans="1:154" x14ac:dyDescent="0.5">
      <c r="A259" s="70"/>
      <c r="B259" s="115"/>
      <c r="C259" s="83"/>
      <c r="D259" s="83"/>
      <c r="E259" s="83"/>
      <c r="F259" s="83"/>
      <c r="G259" s="83"/>
      <c r="H259" s="107"/>
      <c r="I259" s="107"/>
      <c r="J259" s="107"/>
      <c r="K259" s="107"/>
      <c r="L259" s="107"/>
      <c r="M259" s="95"/>
      <c r="N259" s="96"/>
      <c r="O259" s="97"/>
      <c r="P259" s="70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  <c r="EP259" s="11"/>
      <c r="EQ259" s="11"/>
      <c r="ER259" s="11"/>
      <c r="ES259" s="11"/>
      <c r="ET259" s="11"/>
      <c r="EU259" s="11"/>
      <c r="EV259" s="11"/>
      <c r="EW259" s="11"/>
      <c r="EX259" s="11"/>
    </row>
    <row r="260" spans="1:154" s="11" customFormat="1" x14ac:dyDescent="0.5">
      <c r="A260" s="70"/>
      <c r="B260" s="115" t="s">
        <v>366</v>
      </c>
      <c r="C260" s="106" t="s">
        <v>30</v>
      </c>
      <c r="D260" s="106"/>
      <c r="E260" s="106"/>
      <c r="F260" s="106"/>
      <c r="G260" s="106"/>
      <c r="H260" s="106"/>
      <c r="I260" s="106"/>
      <c r="J260" s="106"/>
      <c r="K260" s="106"/>
      <c r="L260" s="106"/>
      <c r="M260" s="95">
        <v>30</v>
      </c>
      <c r="N260" s="96">
        <f>SUM(C262:L262)</f>
        <v>0</v>
      </c>
      <c r="O260" s="97">
        <f>M260*N260</f>
        <v>0</v>
      </c>
      <c r="P260" s="7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</row>
    <row r="261" spans="1:154" ht="15.5" customHeight="1" x14ac:dyDescent="0.45">
      <c r="A261" s="70"/>
      <c r="B261" s="115"/>
      <c r="C261" s="80" t="s">
        <v>63</v>
      </c>
      <c r="D261" s="80"/>
      <c r="E261" s="80"/>
      <c r="F261" s="80" t="s">
        <v>64</v>
      </c>
      <c r="G261" s="80"/>
      <c r="H261" s="80"/>
      <c r="I261" s="80"/>
      <c r="J261" s="80" t="s">
        <v>65</v>
      </c>
      <c r="K261" s="80"/>
      <c r="L261" s="80"/>
      <c r="M261" s="95"/>
      <c r="N261" s="96"/>
      <c r="O261" s="97"/>
      <c r="P261" s="70"/>
    </row>
    <row r="262" spans="1:154" x14ac:dyDescent="0.5">
      <c r="A262" s="70"/>
      <c r="B262" s="115"/>
      <c r="C262" s="83"/>
      <c r="D262" s="83"/>
      <c r="E262" s="83"/>
      <c r="F262" s="107"/>
      <c r="G262" s="107"/>
      <c r="H262" s="107"/>
      <c r="I262" s="107"/>
      <c r="J262" s="107"/>
      <c r="K262" s="107"/>
      <c r="L262" s="107"/>
      <c r="M262" s="95"/>
      <c r="N262" s="96"/>
      <c r="O262" s="97"/>
      <c r="P262" s="70"/>
    </row>
    <row r="263" spans="1:154" s="11" customFormat="1" x14ac:dyDescent="0.5">
      <c r="A263" s="70"/>
      <c r="B263" s="1" t="s">
        <v>367</v>
      </c>
      <c r="C263" s="94" t="s">
        <v>31</v>
      </c>
      <c r="D263" s="94"/>
      <c r="E263" s="94"/>
      <c r="F263" s="94"/>
      <c r="G263" s="94"/>
      <c r="H263" s="94"/>
      <c r="I263" s="94"/>
      <c r="J263" s="94"/>
      <c r="K263" s="94"/>
      <c r="L263" s="94"/>
      <c r="M263" s="6">
        <v>90</v>
      </c>
      <c r="N263" s="18">
        <v>0</v>
      </c>
      <c r="O263" s="19">
        <f>M263*N263</f>
        <v>0</v>
      </c>
      <c r="P263" s="7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</row>
    <row r="264" spans="1:154" s="11" customFormat="1" x14ac:dyDescent="0.5">
      <c r="A264" s="70"/>
      <c r="B264" s="149" t="s">
        <v>368</v>
      </c>
      <c r="C264" s="103" t="s">
        <v>460</v>
      </c>
      <c r="D264" s="104"/>
      <c r="E264" s="104"/>
      <c r="F264" s="104"/>
      <c r="G264" s="104"/>
      <c r="H264" s="104"/>
      <c r="I264" s="104"/>
      <c r="J264" s="104"/>
      <c r="K264" s="104"/>
      <c r="L264" s="105"/>
      <c r="M264" s="168">
        <v>40</v>
      </c>
      <c r="N264" s="60">
        <f>SUM(C266:L266)</f>
        <v>0</v>
      </c>
      <c r="O264" s="63">
        <f>M264*N264</f>
        <v>0</v>
      </c>
      <c r="P264" s="7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</row>
    <row r="265" spans="1:154" s="11" customFormat="1" x14ac:dyDescent="0.5">
      <c r="A265" s="70"/>
      <c r="B265" s="150"/>
      <c r="C265" s="103" t="s">
        <v>461</v>
      </c>
      <c r="D265" s="104"/>
      <c r="E265" s="104"/>
      <c r="F265" s="104"/>
      <c r="G265" s="105"/>
      <c r="H265" s="103" t="s">
        <v>462</v>
      </c>
      <c r="I265" s="104"/>
      <c r="J265" s="104"/>
      <c r="K265" s="104"/>
      <c r="L265" s="105"/>
      <c r="M265" s="169"/>
      <c r="N265" s="61"/>
      <c r="O265" s="64"/>
      <c r="P265" s="7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</row>
    <row r="266" spans="1:154" ht="15.5" customHeight="1" x14ac:dyDescent="0.45">
      <c r="A266" s="70"/>
      <c r="B266" s="151"/>
      <c r="C266" s="84"/>
      <c r="D266" s="81"/>
      <c r="E266" s="81"/>
      <c r="F266" s="81"/>
      <c r="G266" s="82"/>
      <c r="H266" s="84"/>
      <c r="I266" s="81"/>
      <c r="J266" s="81"/>
      <c r="K266" s="81"/>
      <c r="L266" s="82"/>
      <c r="M266" s="170"/>
      <c r="N266" s="62"/>
      <c r="O266" s="65"/>
      <c r="P266" s="70"/>
    </row>
    <row r="267" spans="1:154" x14ac:dyDescent="0.45">
      <c r="A267" s="70"/>
      <c r="B267" s="24" t="s">
        <v>463</v>
      </c>
      <c r="C267" s="87" t="s">
        <v>464</v>
      </c>
      <c r="D267" s="88"/>
      <c r="E267" s="88"/>
      <c r="F267" s="88"/>
      <c r="G267" s="88"/>
      <c r="H267" s="88"/>
      <c r="I267" s="88"/>
      <c r="J267" s="88"/>
      <c r="K267" s="88"/>
      <c r="L267" s="89"/>
      <c r="M267" s="17">
        <v>100</v>
      </c>
      <c r="N267" s="18">
        <v>0</v>
      </c>
      <c r="O267" s="19">
        <f>M267*N267</f>
        <v>0</v>
      </c>
      <c r="P267" s="70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  <c r="DH267" s="11"/>
      <c r="DI267" s="11"/>
      <c r="DJ267" s="11"/>
      <c r="DK267" s="11"/>
      <c r="DL267" s="11"/>
      <c r="DM267" s="11"/>
      <c r="DN267" s="11"/>
      <c r="DO267" s="11"/>
      <c r="DP267" s="11"/>
      <c r="DQ267" s="11"/>
      <c r="DR267" s="11"/>
      <c r="DS267" s="11"/>
      <c r="DT267" s="11"/>
      <c r="DU267" s="11"/>
      <c r="DV267" s="11"/>
      <c r="DW267" s="11"/>
      <c r="DX267" s="11"/>
      <c r="DY267" s="11"/>
      <c r="DZ267" s="11"/>
      <c r="EA267" s="11"/>
      <c r="EB267" s="11"/>
      <c r="EC267" s="11"/>
      <c r="ED267" s="11"/>
      <c r="EE267" s="11"/>
      <c r="EF267" s="11"/>
      <c r="EG267" s="11"/>
      <c r="EH267" s="11"/>
      <c r="EI267" s="11"/>
      <c r="EJ267" s="11"/>
      <c r="EK267" s="11"/>
      <c r="EL267" s="11"/>
      <c r="EM267" s="11"/>
      <c r="EN267" s="11"/>
      <c r="EO267" s="11"/>
      <c r="EP267" s="11"/>
      <c r="EQ267" s="11"/>
      <c r="ER267" s="11"/>
      <c r="ES267" s="11"/>
      <c r="ET267" s="11"/>
      <c r="EU267" s="11"/>
      <c r="EV267" s="11"/>
      <c r="EW267" s="11"/>
      <c r="EX267" s="11"/>
    </row>
    <row r="268" spans="1:154" x14ac:dyDescent="0.45">
      <c r="A268" s="70"/>
      <c r="B268" s="187" t="s">
        <v>206</v>
      </c>
      <c r="C268" s="188"/>
      <c r="D268" s="188"/>
      <c r="E268" s="188"/>
      <c r="F268" s="188"/>
      <c r="G268" s="188"/>
      <c r="H268" s="188"/>
      <c r="I268" s="188"/>
      <c r="J268" s="188"/>
      <c r="K268" s="188"/>
      <c r="L268" s="189"/>
      <c r="M268" s="39"/>
      <c r="N268" s="39"/>
      <c r="O268" s="39"/>
      <c r="P268" s="70"/>
    </row>
    <row r="269" spans="1:154" x14ac:dyDescent="0.5">
      <c r="A269" s="70"/>
      <c r="B269" s="1" t="s">
        <v>369</v>
      </c>
      <c r="C269" s="94" t="s">
        <v>34</v>
      </c>
      <c r="D269" s="94"/>
      <c r="E269" s="94"/>
      <c r="F269" s="94"/>
      <c r="G269" s="94"/>
      <c r="H269" s="94"/>
      <c r="I269" s="94"/>
      <c r="J269" s="94"/>
      <c r="K269" s="94"/>
      <c r="L269" s="94"/>
      <c r="M269" s="6">
        <v>550</v>
      </c>
      <c r="N269" s="18">
        <v>0</v>
      </c>
      <c r="O269" s="19">
        <f t="shared" ref="O269:O326" si="22">M269*N269</f>
        <v>0</v>
      </c>
      <c r="P269" s="70"/>
    </row>
    <row r="270" spans="1:154" x14ac:dyDescent="0.5">
      <c r="A270" s="70"/>
      <c r="B270" s="1" t="s">
        <v>496</v>
      </c>
      <c r="C270" s="94" t="s">
        <v>35</v>
      </c>
      <c r="D270" s="94"/>
      <c r="E270" s="94"/>
      <c r="F270" s="94"/>
      <c r="G270" s="94"/>
      <c r="H270" s="94"/>
      <c r="I270" s="94"/>
      <c r="J270" s="94"/>
      <c r="K270" s="94"/>
      <c r="L270" s="94"/>
      <c r="M270" s="6">
        <v>730</v>
      </c>
      <c r="N270" s="18">
        <v>0</v>
      </c>
      <c r="O270" s="19">
        <f t="shared" si="22"/>
        <v>0</v>
      </c>
      <c r="P270" s="70"/>
    </row>
    <row r="271" spans="1:154" x14ac:dyDescent="0.5">
      <c r="A271" s="70"/>
      <c r="B271" s="1" t="s">
        <v>497</v>
      </c>
      <c r="C271" s="94" t="s">
        <v>36</v>
      </c>
      <c r="D271" s="94"/>
      <c r="E271" s="94"/>
      <c r="F271" s="94"/>
      <c r="G271" s="94"/>
      <c r="H271" s="94"/>
      <c r="I271" s="94"/>
      <c r="J271" s="94"/>
      <c r="K271" s="94"/>
      <c r="L271" s="94"/>
      <c r="M271" s="6">
        <v>480</v>
      </c>
      <c r="N271" s="18">
        <v>0</v>
      </c>
      <c r="O271" s="19">
        <f t="shared" si="22"/>
        <v>0</v>
      </c>
      <c r="P271" s="70"/>
    </row>
    <row r="272" spans="1:154" x14ac:dyDescent="0.5">
      <c r="A272" s="70"/>
      <c r="B272" s="1" t="s">
        <v>498</v>
      </c>
      <c r="C272" s="94" t="s">
        <v>37</v>
      </c>
      <c r="D272" s="94"/>
      <c r="E272" s="94"/>
      <c r="F272" s="94"/>
      <c r="G272" s="94"/>
      <c r="H272" s="94"/>
      <c r="I272" s="94"/>
      <c r="J272" s="94"/>
      <c r="K272" s="94"/>
      <c r="L272" s="94"/>
      <c r="M272" s="6">
        <v>420</v>
      </c>
      <c r="N272" s="18">
        <v>0</v>
      </c>
      <c r="O272" s="19">
        <f t="shared" si="22"/>
        <v>0</v>
      </c>
      <c r="P272" s="70"/>
    </row>
    <row r="273" spans="1:16" x14ac:dyDescent="0.5">
      <c r="A273" s="70"/>
      <c r="B273" s="1" t="s">
        <v>499</v>
      </c>
      <c r="C273" s="94" t="s">
        <v>38</v>
      </c>
      <c r="D273" s="94"/>
      <c r="E273" s="94"/>
      <c r="F273" s="94"/>
      <c r="G273" s="94"/>
      <c r="H273" s="94"/>
      <c r="I273" s="94"/>
      <c r="J273" s="94"/>
      <c r="K273" s="94"/>
      <c r="L273" s="94"/>
      <c r="M273" s="6">
        <v>360</v>
      </c>
      <c r="N273" s="18">
        <v>0</v>
      </c>
      <c r="O273" s="19">
        <f t="shared" si="22"/>
        <v>0</v>
      </c>
      <c r="P273" s="70"/>
    </row>
    <row r="274" spans="1:16" x14ac:dyDescent="0.5">
      <c r="A274" s="70"/>
      <c r="B274" s="1" t="s">
        <v>500</v>
      </c>
      <c r="C274" s="102" t="s">
        <v>163</v>
      </c>
      <c r="D274" s="102"/>
      <c r="E274" s="102"/>
      <c r="F274" s="102"/>
      <c r="G274" s="102"/>
      <c r="H274" s="102"/>
      <c r="I274" s="102"/>
      <c r="J274" s="102"/>
      <c r="K274" s="102"/>
      <c r="L274" s="102"/>
      <c r="M274" s="6">
        <v>580</v>
      </c>
      <c r="N274" s="18">
        <v>0</v>
      </c>
      <c r="O274" s="19">
        <f t="shared" si="22"/>
        <v>0</v>
      </c>
      <c r="P274" s="70"/>
    </row>
    <row r="275" spans="1:16" x14ac:dyDescent="0.5">
      <c r="A275" s="70"/>
      <c r="B275" s="1" t="s">
        <v>501</v>
      </c>
      <c r="C275" s="102" t="s">
        <v>207</v>
      </c>
      <c r="D275" s="102"/>
      <c r="E275" s="102"/>
      <c r="F275" s="102"/>
      <c r="G275" s="102"/>
      <c r="H275" s="102"/>
      <c r="I275" s="102"/>
      <c r="J275" s="102"/>
      <c r="K275" s="102"/>
      <c r="L275" s="102"/>
      <c r="M275" s="6">
        <v>350</v>
      </c>
      <c r="N275" s="18">
        <v>0</v>
      </c>
      <c r="O275" s="19">
        <f t="shared" si="22"/>
        <v>0</v>
      </c>
      <c r="P275" s="70"/>
    </row>
    <row r="276" spans="1:16" x14ac:dyDescent="0.5">
      <c r="A276" s="70"/>
      <c r="B276" s="1" t="s">
        <v>502</v>
      </c>
      <c r="C276" s="102" t="s">
        <v>164</v>
      </c>
      <c r="D276" s="102"/>
      <c r="E276" s="102"/>
      <c r="F276" s="102"/>
      <c r="G276" s="102"/>
      <c r="H276" s="102"/>
      <c r="I276" s="102"/>
      <c r="J276" s="102"/>
      <c r="K276" s="102"/>
      <c r="L276" s="102"/>
      <c r="M276" s="6">
        <v>280</v>
      </c>
      <c r="N276" s="18">
        <v>0</v>
      </c>
      <c r="O276" s="19">
        <f t="shared" si="22"/>
        <v>0</v>
      </c>
      <c r="P276" s="70"/>
    </row>
    <row r="277" spans="1:16" x14ac:dyDescent="0.5">
      <c r="A277" s="70"/>
      <c r="B277" s="1" t="s">
        <v>503</v>
      </c>
      <c r="C277" s="94" t="s">
        <v>39</v>
      </c>
      <c r="D277" s="94"/>
      <c r="E277" s="94"/>
      <c r="F277" s="94"/>
      <c r="G277" s="94"/>
      <c r="H277" s="94"/>
      <c r="I277" s="94"/>
      <c r="J277" s="94"/>
      <c r="K277" s="94"/>
      <c r="L277" s="94"/>
      <c r="M277" s="6">
        <v>50</v>
      </c>
      <c r="N277" s="18">
        <v>0</v>
      </c>
      <c r="O277" s="19">
        <f t="shared" si="22"/>
        <v>0</v>
      </c>
      <c r="P277" s="70"/>
    </row>
    <row r="278" spans="1:16" x14ac:dyDescent="0.5">
      <c r="A278" s="70"/>
      <c r="B278" s="1" t="s">
        <v>504</v>
      </c>
      <c r="C278" s="94" t="s">
        <v>40</v>
      </c>
      <c r="D278" s="94"/>
      <c r="E278" s="94"/>
      <c r="F278" s="94"/>
      <c r="G278" s="94"/>
      <c r="H278" s="94"/>
      <c r="I278" s="94"/>
      <c r="J278" s="94"/>
      <c r="K278" s="94"/>
      <c r="L278" s="94"/>
      <c r="M278" s="6">
        <v>50</v>
      </c>
      <c r="N278" s="18">
        <v>0</v>
      </c>
      <c r="O278" s="19">
        <f t="shared" si="22"/>
        <v>0</v>
      </c>
      <c r="P278" s="70"/>
    </row>
    <row r="279" spans="1:16" x14ac:dyDescent="0.5">
      <c r="A279" s="70"/>
      <c r="B279" s="1" t="s">
        <v>505</v>
      </c>
      <c r="C279" s="102" t="s">
        <v>165</v>
      </c>
      <c r="D279" s="102"/>
      <c r="E279" s="102"/>
      <c r="F279" s="102"/>
      <c r="G279" s="102"/>
      <c r="H279" s="102"/>
      <c r="I279" s="102"/>
      <c r="J279" s="102"/>
      <c r="K279" s="102"/>
      <c r="L279" s="102"/>
      <c r="M279" s="6">
        <v>195</v>
      </c>
      <c r="N279" s="18">
        <v>0</v>
      </c>
      <c r="O279" s="19">
        <f t="shared" si="22"/>
        <v>0</v>
      </c>
      <c r="P279" s="70"/>
    </row>
    <row r="280" spans="1:16" x14ac:dyDescent="0.5">
      <c r="A280" s="70"/>
      <c r="B280" s="1" t="s">
        <v>506</v>
      </c>
      <c r="C280" s="102" t="s">
        <v>166</v>
      </c>
      <c r="D280" s="102"/>
      <c r="E280" s="102"/>
      <c r="F280" s="102"/>
      <c r="G280" s="102"/>
      <c r="H280" s="102"/>
      <c r="I280" s="102"/>
      <c r="J280" s="102"/>
      <c r="K280" s="102"/>
      <c r="L280" s="102"/>
      <c r="M280" s="6">
        <v>170</v>
      </c>
      <c r="N280" s="18">
        <v>0</v>
      </c>
      <c r="O280" s="19">
        <f t="shared" si="22"/>
        <v>0</v>
      </c>
      <c r="P280" s="70"/>
    </row>
    <row r="281" spans="1:16" x14ac:dyDescent="0.5">
      <c r="A281" s="70"/>
      <c r="B281" s="1" t="s">
        <v>507</v>
      </c>
      <c r="C281" s="102" t="s">
        <v>167</v>
      </c>
      <c r="D281" s="102"/>
      <c r="E281" s="102"/>
      <c r="F281" s="102"/>
      <c r="G281" s="102"/>
      <c r="H281" s="102"/>
      <c r="I281" s="102"/>
      <c r="J281" s="102"/>
      <c r="K281" s="102"/>
      <c r="L281" s="102"/>
      <c r="M281" s="6">
        <v>85</v>
      </c>
      <c r="N281" s="18">
        <v>0</v>
      </c>
      <c r="O281" s="19">
        <f t="shared" si="22"/>
        <v>0</v>
      </c>
      <c r="P281" s="70"/>
    </row>
    <row r="282" spans="1:16" x14ac:dyDescent="0.5">
      <c r="A282" s="70"/>
      <c r="B282" s="1" t="s">
        <v>508</v>
      </c>
      <c r="C282" s="102" t="s">
        <v>168</v>
      </c>
      <c r="D282" s="102"/>
      <c r="E282" s="102"/>
      <c r="F282" s="102"/>
      <c r="G282" s="102"/>
      <c r="H282" s="102"/>
      <c r="I282" s="102"/>
      <c r="J282" s="102"/>
      <c r="K282" s="102"/>
      <c r="L282" s="102"/>
      <c r="M282" s="6">
        <v>190</v>
      </c>
      <c r="N282" s="18">
        <v>0</v>
      </c>
      <c r="O282" s="19">
        <f t="shared" si="22"/>
        <v>0</v>
      </c>
      <c r="P282" s="70"/>
    </row>
    <row r="283" spans="1:16" s="11" customFormat="1" x14ac:dyDescent="0.5">
      <c r="A283" s="70"/>
      <c r="B283" s="1" t="s">
        <v>509</v>
      </c>
      <c r="C283" s="102" t="s">
        <v>169</v>
      </c>
      <c r="D283" s="102"/>
      <c r="E283" s="102"/>
      <c r="F283" s="102"/>
      <c r="G283" s="102"/>
      <c r="H283" s="102"/>
      <c r="I283" s="102"/>
      <c r="J283" s="102"/>
      <c r="K283" s="102"/>
      <c r="L283" s="102"/>
      <c r="M283" s="6">
        <v>275</v>
      </c>
      <c r="N283" s="18">
        <v>0</v>
      </c>
      <c r="O283" s="19">
        <f t="shared" si="22"/>
        <v>0</v>
      </c>
      <c r="P283" s="70"/>
    </row>
    <row r="284" spans="1:16" s="11" customFormat="1" x14ac:dyDescent="0.5">
      <c r="A284" s="70"/>
      <c r="B284" s="1" t="s">
        <v>510</v>
      </c>
      <c r="C284" s="102" t="s">
        <v>170</v>
      </c>
      <c r="D284" s="102"/>
      <c r="E284" s="102"/>
      <c r="F284" s="102"/>
      <c r="G284" s="102"/>
      <c r="H284" s="102"/>
      <c r="I284" s="102"/>
      <c r="J284" s="102"/>
      <c r="K284" s="102"/>
      <c r="L284" s="102"/>
      <c r="M284" s="6">
        <v>225</v>
      </c>
      <c r="N284" s="18">
        <v>0</v>
      </c>
      <c r="O284" s="19">
        <f t="shared" si="22"/>
        <v>0</v>
      </c>
      <c r="P284" s="70"/>
    </row>
    <row r="285" spans="1:16" s="11" customFormat="1" x14ac:dyDescent="0.5">
      <c r="A285" s="70"/>
      <c r="B285" s="1" t="s">
        <v>511</v>
      </c>
      <c r="C285" s="102" t="s">
        <v>171</v>
      </c>
      <c r="D285" s="102"/>
      <c r="E285" s="102"/>
      <c r="F285" s="102"/>
      <c r="G285" s="102"/>
      <c r="H285" s="102"/>
      <c r="I285" s="102"/>
      <c r="J285" s="102"/>
      <c r="K285" s="102"/>
      <c r="L285" s="102"/>
      <c r="M285" s="6">
        <v>180</v>
      </c>
      <c r="N285" s="18">
        <v>0</v>
      </c>
      <c r="O285" s="19">
        <f t="shared" si="22"/>
        <v>0</v>
      </c>
      <c r="P285" s="70"/>
    </row>
    <row r="286" spans="1:16" s="11" customFormat="1" x14ac:dyDescent="0.5">
      <c r="A286" s="70"/>
      <c r="B286" s="1" t="s">
        <v>512</v>
      </c>
      <c r="C286" s="102" t="s">
        <v>208</v>
      </c>
      <c r="D286" s="102"/>
      <c r="E286" s="102"/>
      <c r="F286" s="102"/>
      <c r="G286" s="102"/>
      <c r="H286" s="102"/>
      <c r="I286" s="102"/>
      <c r="J286" s="102"/>
      <c r="K286" s="102"/>
      <c r="L286" s="102"/>
      <c r="M286" s="6">
        <v>1350</v>
      </c>
      <c r="N286" s="18">
        <v>0</v>
      </c>
      <c r="O286" s="19">
        <f t="shared" si="22"/>
        <v>0</v>
      </c>
      <c r="P286" s="70"/>
    </row>
    <row r="287" spans="1:16" s="11" customFormat="1" x14ac:dyDescent="0.5">
      <c r="A287" s="70"/>
      <c r="B287" s="1" t="s">
        <v>513</v>
      </c>
      <c r="C287" s="102" t="s">
        <v>172</v>
      </c>
      <c r="D287" s="102"/>
      <c r="E287" s="102"/>
      <c r="F287" s="102"/>
      <c r="G287" s="102"/>
      <c r="H287" s="102"/>
      <c r="I287" s="102"/>
      <c r="J287" s="102"/>
      <c r="K287" s="102"/>
      <c r="L287" s="102"/>
      <c r="M287" s="6">
        <v>140</v>
      </c>
      <c r="N287" s="18">
        <v>0</v>
      </c>
      <c r="O287" s="19">
        <f t="shared" si="22"/>
        <v>0</v>
      </c>
      <c r="P287" s="70"/>
    </row>
    <row r="288" spans="1:16" s="11" customFormat="1" x14ac:dyDescent="0.5">
      <c r="A288" s="70"/>
      <c r="B288" s="1" t="s">
        <v>514</v>
      </c>
      <c r="C288" s="102" t="s">
        <v>173</v>
      </c>
      <c r="D288" s="102"/>
      <c r="E288" s="102"/>
      <c r="F288" s="102"/>
      <c r="G288" s="102"/>
      <c r="H288" s="102"/>
      <c r="I288" s="102"/>
      <c r="J288" s="102"/>
      <c r="K288" s="102"/>
      <c r="L288" s="102"/>
      <c r="M288" s="6">
        <v>95</v>
      </c>
      <c r="N288" s="18">
        <v>0</v>
      </c>
      <c r="O288" s="19">
        <f t="shared" si="22"/>
        <v>0</v>
      </c>
      <c r="P288" s="70"/>
    </row>
    <row r="289" spans="1:16" s="11" customFormat="1" x14ac:dyDescent="0.5">
      <c r="A289" s="70"/>
      <c r="B289" s="1" t="s">
        <v>515</v>
      </c>
      <c r="C289" s="102" t="s">
        <v>174</v>
      </c>
      <c r="D289" s="102"/>
      <c r="E289" s="102"/>
      <c r="F289" s="102"/>
      <c r="G289" s="102"/>
      <c r="H289" s="102"/>
      <c r="I289" s="102"/>
      <c r="J289" s="102"/>
      <c r="K289" s="102"/>
      <c r="L289" s="102"/>
      <c r="M289" s="6">
        <v>300</v>
      </c>
      <c r="N289" s="18">
        <v>0</v>
      </c>
      <c r="O289" s="19">
        <f t="shared" si="22"/>
        <v>0</v>
      </c>
      <c r="P289" s="70"/>
    </row>
    <row r="290" spans="1:16" s="11" customFormat="1" x14ac:dyDescent="0.5">
      <c r="A290" s="70"/>
      <c r="B290" s="1" t="s">
        <v>516</v>
      </c>
      <c r="C290" s="102" t="s">
        <v>175</v>
      </c>
      <c r="D290" s="102"/>
      <c r="E290" s="102"/>
      <c r="F290" s="102"/>
      <c r="G290" s="102"/>
      <c r="H290" s="102"/>
      <c r="I290" s="102"/>
      <c r="J290" s="102"/>
      <c r="K290" s="102"/>
      <c r="L290" s="102"/>
      <c r="M290" s="6">
        <v>120</v>
      </c>
      <c r="N290" s="18">
        <v>0</v>
      </c>
      <c r="O290" s="19">
        <f t="shared" si="22"/>
        <v>0</v>
      </c>
      <c r="P290" s="70"/>
    </row>
    <row r="291" spans="1:16" s="11" customFormat="1" x14ac:dyDescent="0.5">
      <c r="A291" s="70"/>
      <c r="B291" s="1" t="s">
        <v>517</v>
      </c>
      <c r="C291" s="102" t="s">
        <v>176</v>
      </c>
      <c r="D291" s="102"/>
      <c r="E291" s="102"/>
      <c r="F291" s="102"/>
      <c r="G291" s="102"/>
      <c r="H291" s="102"/>
      <c r="I291" s="102"/>
      <c r="J291" s="102"/>
      <c r="K291" s="102"/>
      <c r="L291" s="102"/>
      <c r="M291" s="6">
        <v>105</v>
      </c>
      <c r="N291" s="18">
        <v>0</v>
      </c>
      <c r="O291" s="19">
        <f t="shared" si="22"/>
        <v>0</v>
      </c>
      <c r="P291" s="70"/>
    </row>
    <row r="292" spans="1:16" x14ac:dyDescent="0.5">
      <c r="A292" s="70"/>
      <c r="B292" s="1" t="s">
        <v>518</v>
      </c>
      <c r="C292" s="102" t="s">
        <v>177</v>
      </c>
      <c r="D292" s="102"/>
      <c r="E292" s="102"/>
      <c r="F292" s="102"/>
      <c r="G292" s="102"/>
      <c r="H292" s="102"/>
      <c r="I292" s="102"/>
      <c r="J292" s="102"/>
      <c r="K292" s="102"/>
      <c r="L292" s="102"/>
      <c r="M292" s="6">
        <v>160</v>
      </c>
      <c r="N292" s="18">
        <v>0</v>
      </c>
      <c r="O292" s="19">
        <f t="shared" si="22"/>
        <v>0</v>
      </c>
      <c r="P292" s="70"/>
    </row>
    <row r="293" spans="1:16" x14ac:dyDescent="0.5">
      <c r="A293" s="70"/>
      <c r="B293" s="1" t="s">
        <v>519</v>
      </c>
      <c r="C293" s="102" t="s">
        <v>178</v>
      </c>
      <c r="D293" s="102"/>
      <c r="E293" s="102"/>
      <c r="F293" s="102"/>
      <c r="G293" s="102"/>
      <c r="H293" s="102"/>
      <c r="I293" s="102"/>
      <c r="J293" s="102"/>
      <c r="K293" s="102"/>
      <c r="L293" s="102"/>
      <c r="M293" s="6">
        <v>155</v>
      </c>
      <c r="N293" s="18">
        <v>0</v>
      </c>
      <c r="O293" s="19">
        <f t="shared" si="22"/>
        <v>0</v>
      </c>
      <c r="P293" s="70"/>
    </row>
    <row r="294" spans="1:16" x14ac:dyDescent="0.5">
      <c r="A294" s="70"/>
      <c r="B294" s="1" t="s">
        <v>522</v>
      </c>
      <c r="C294" s="102" t="s">
        <v>179</v>
      </c>
      <c r="D294" s="102"/>
      <c r="E294" s="102"/>
      <c r="F294" s="102"/>
      <c r="G294" s="102"/>
      <c r="H294" s="102"/>
      <c r="I294" s="102"/>
      <c r="J294" s="102"/>
      <c r="K294" s="102"/>
      <c r="L294" s="102"/>
      <c r="M294" s="6">
        <v>110</v>
      </c>
      <c r="N294" s="18">
        <v>0</v>
      </c>
      <c r="O294" s="19">
        <f t="shared" si="22"/>
        <v>0</v>
      </c>
      <c r="P294" s="70"/>
    </row>
    <row r="295" spans="1:16" x14ac:dyDescent="0.5">
      <c r="A295" s="70"/>
      <c r="B295" s="1" t="s">
        <v>520</v>
      </c>
      <c r="C295" s="193" t="s">
        <v>467</v>
      </c>
      <c r="D295" s="194"/>
      <c r="E295" s="194"/>
      <c r="F295" s="194"/>
      <c r="G295" s="194"/>
      <c r="H295" s="194"/>
      <c r="I295" s="194"/>
      <c r="J295" s="194"/>
      <c r="K295" s="194"/>
      <c r="L295" s="195"/>
      <c r="M295" s="42">
        <v>110</v>
      </c>
      <c r="N295" s="18">
        <v>0</v>
      </c>
      <c r="O295" s="19">
        <f t="shared" si="22"/>
        <v>0</v>
      </c>
      <c r="P295" s="70"/>
    </row>
    <row r="296" spans="1:16" x14ac:dyDescent="0.5">
      <c r="A296" s="70"/>
      <c r="B296" s="1" t="s">
        <v>523</v>
      </c>
      <c r="C296" s="193" t="s">
        <v>468</v>
      </c>
      <c r="D296" s="194"/>
      <c r="E296" s="194"/>
      <c r="F296" s="194"/>
      <c r="G296" s="194"/>
      <c r="H296" s="194"/>
      <c r="I296" s="194"/>
      <c r="J296" s="194"/>
      <c r="K296" s="194"/>
      <c r="L296" s="195"/>
      <c r="M296" s="42">
        <v>150</v>
      </c>
      <c r="N296" s="18">
        <v>0</v>
      </c>
      <c r="O296" s="19">
        <f t="shared" si="22"/>
        <v>0</v>
      </c>
      <c r="P296" s="70"/>
    </row>
    <row r="297" spans="1:16" x14ac:dyDescent="0.5">
      <c r="A297" s="70"/>
      <c r="B297" s="1" t="s">
        <v>521</v>
      </c>
      <c r="C297" s="193" t="s">
        <v>469</v>
      </c>
      <c r="D297" s="194"/>
      <c r="E297" s="194"/>
      <c r="F297" s="194"/>
      <c r="G297" s="194"/>
      <c r="H297" s="194"/>
      <c r="I297" s="194"/>
      <c r="J297" s="194"/>
      <c r="K297" s="194"/>
      <c r="L297" s="195"/>
      <c r="M297" s="42">
        <v>190</v>
      </c>
      <c r="N297" s="18">
        <v>0</v>
      </c>
      <c r="O297" s="19">
        <f t="shared" si="22"/>
        <v>0</v>
      </c>
      <c r="P297" s="70"/>
    </row>
    <row r="298" spans="1:16" x14ac:dyDescent="0.5">
      <c r="A298" s="70"/>
      <c r="B298" s="1" t="s">
        <v>524</v>
      </c>
      <c r="C298" s="193" t="s">
        <v>470</v>
      </c>
      <c r="D298" s="194"/>
      <c r="E298" s="194"/>
      <c r="F298" s="194"/>
      <c r="G298" s="194"/>
      <c r="H298" s="194"/>
      <c r="I298" s="194"/>
      <c r="J298" s="194"/>
      <c r="K298" s="194"/>
      <c r="L298" s="195"/>
      <c r="M298" s="42">
        <v>55</v>
      </c>
      <c r="N298" s="18">
        <v>0</v>
      </c>
      <c r="O298" s="19">
        <f t="shared" si="22"/>
        <v>0</v>
      </c>
      <c r="P298" s="70"/>
    </row>
    <row r="299" spans="1:16" x14ac:dyDescent="0.5">
      <c r="A299" s="70"/>
      <c r="B299" s="1" t="s">
        <v>525</v>
      </c>
      <c r="C299" s="193" t="s">
        <v>471</v>
      </c>
      <c r="D299" s="194"/>
      <c r="E299" s="194"/>
      <c r="F299" s="194"/>
      <c r="G299" s="194"/>
      <c r="H299" s="194"/>
      <c r="I299" s="194"/>
      <c r="J299" s="194"/>
      <c r="K299" s="194"/>
      <c r="L299" s="195"/>
      <c r="M299" s="42">
        <v>90</v>
      </c>
      <c r="N299" s="18">
        <v>0</v>
      </c>
      <c r="O299" s="19">
        <f t="shared" si="22"/>
        <v>0</v>
      </c>
      <c r="P299" s="70"/>
    </row>
    <row r="300" spans="1:16" x14ac:dyDescent="0.5">
      <c r="A300" s="70"/>
      <c r="B300" s="1" t="s">
        <v>526</v>
      </c>
      <c r="C300" s="193" t="s">
        <v>472</v>
      </c>
      <c r="D300" s="194"/>
      <c r="E300" s="194"/>
      <c r="F300" s="194"/>
      <c r="G300" s="194"/>
      <c r="H300" s="194"/>
      <c r="I300" s="194"/>
      <c r="J300" s="194"/>
      <c r="K300" s="194"/>
      <c r="L300" s="195"/>
      <c r="M300" s="42">
        <v>100</v>
      </c>
      <c r="N300" s="18">
        <v>0</v>
      </c>
      <c r="O300" s="19">
        <f t="shared" si="22"/>
        <v>0</v>
      </c>
      <c r="P300" s="70"/>
    </row>
    <row r="301" spans="1:16" x14ac:dyDescent="0.5">
      <c r="A301" s="70"/>
      <c r="B301" s="1" t="s">
        <v>527</v>
      </c>
      <c r="C301" s="193" t="s">
        <v>473</v>
      </c>
      <c r="D301" s="194"/>
      <c r="E301" s="194"/>
      <c r="F301" s="194"/>
      <c r="G301" s="194"/>
      <c r="H301" s="194"/>
      <c r="I301" s="194"/>
      <c r="J301" s="194"/>
      <c r="K301" s="194"/>
      <c r="L301" s="195"/>
      <c r="M301" s="42">
        <v>280</v>
      </c>
      <c r="N301" s="18">
        <v>0</v>
      </c>
      <c r="O301" s="19">
        <f t="shared" si="22"/>
        <v>0</v>
      </c>
      <c r="P301" s="70"/>
    </row>
    <row r="302" spans="1:16" x14ac:dyDescent="0.5">
      <c r="A302" s="70"/>
      <c r="B302" s="1" t="s">
        <v>528</v>
      </c>
      <c r="C302" s="193" t="s">
        <v>474</v>
      </c>
      <c r="D302" s="194"/>
      <c r="E302" s="194"/>
      <c r="F302" s="194"/>
      <c r="G302" s="194"/>
      <c r="H302" s="194"/>
      <c r="I302" s="194"/>
      <c r="J302" s="194"/>
      <c r="K302" s="194"/>
      <c r="L302" s="195"/>
      <c r="M302" s="42">
        <v>210</v>
      </c>
      <c r="N302" s="18">
        <v>0</v>
      </c>
      <c r="O302" s="19">
        <f t="shared" si="22"/>
        <v>0</v>
      </c>
      <c r="P302" s="70"/>
    </row>
    <row r="303" spans="1:16" x14ac:dyDescent="0.5">
      <c r="A303" s="70"/>
      <c r="B303" s="1" t="s">
        <v>529</v>
      </c>
      <c r="C303" s="193" t="s">
        <v>465</v>
      </c>
      <c r="D303" s="194"/>
      <c r="E303" s="194"/>
      <c r="F303" s="194"/>
      <c r="G303" s="194"/>
      <c r="H303" s="194"/>
      <c r="I303" s="194"/>
      <c r="J303" s="194"/>
      <c r="K303" s="194"/>
      <c r="L303" s="195"/>
      <c r="M303" s="42">
        <v>100</v>
      </c>
      <c r="N303" s="18">
        <v>0</v>
      </c>
      <c r="O303" s="19">
        <f t="shared" si="22"/>
        <v>0</v>
      </c>
      <c r="P303" s="70"/>
    </row>
    <row r="304" spans="1:16" x14ac:dyDescent="0.5">
      <c r="A304" s="70"/>
      <c r="B304" s="1" t="s">
        <v>530</v>
      </c>
      <c r="C304" s="193" t="s">
        <v>475</v>
      </c>
      <c r="D304" s="194"/>
      <c r="E304" s="194"/>
      <c r="F304" s="194"/>
      <c r="G304" s="194"/>
      <c r="H304" s="194"/>
      <c r="I304" s="194"/>
      <c r="J304" s="194"/>
      <c r="K304" s="194"/>
      <c r="L304" s="195"/>
      <c r="M304" s="42">
        <v>190</v>
      </c>
      <c r="N304" s="18">
        <v>0</v>
      </c>
      <c r="O304" s="19">
        <f t="shared" si="22"/>
        <v>0</v>
      </c>
      <c r="P304" s="70"/>
    </row>
    <row r="305" spans="1:16" x14ac:dyDescent="0.5">
      <c r="A305" s="70"/>
      <c r="B305" s="1" t="s">
        <v>531</v>
      </c>
      <c r="C305" s="193" t="s">
        <v>466</v>
      </c>
      <c r="D305" s="194"/>
      <c r="E305" s="194"/>
      <c r="F305" s="194"/>
      <c r="G305" s="194"/>
      <c r="H305" s="194"/>
      <c r="I305" s="194"/>
      <c r="J305" s="194"/>
      <c r="K305" s="194"/>
      <c r="L305" s="195"/>
      <c r="M305" s="42">
        <v>150</v>
      </c>
      <c r="N305" s="18">
        <v>0</v>
      </c>
      <c r="O305" s="19">
        <f t="shared" si="22"/>
        <v>0</v>
      </c>
      <c r="P305" s="70"/>
    </row>
    <row r="306" spans="1:16" x14ac:dyDescent="0.5">
      <c r="A306" s="70"/>
      <c r="B306" s="1" t="s">
        <v>532</v>
      </c>
      <c r="C306" s="193" t="s">
        <v>476</v>
      </c>
      <c r="D306" s="194"/>
      <c r="E306" s="194"/>
      <c r="F306" s="194"/>
      <c r="G306" s="194"/>
      <c r="H306" s="194"/>
      <c r="I306" s="194"/>
      <c r="J306" s="194"/>
      <c r="K306" s="194"/>
      <c r="L306" s="195"/>
      <c r="M306" s="42">
        <v>130</v>
      </c>
      <c r="N306" s="18">
        <v>0</v>
      </c>
      <c r="O306" s="19">
        <f t="shared" si="22"/>
        <v>0</v>
      </c>
      <c r="P306" s="70"/>
    </row>
    <row r="307" spans="1:16" x14ac:dyDescent="0.5">
      <c r="A307" s="70"/>
      <c r="B307" s="1" t="s">
        <v>533</v>
      </c>
      <c r="C307" s="193" t="s">
        <v>477</v>
      </c>
      <c r="D307" s="194"/>
      <c r="E307" s="194"/>
      <c r="F307" s="194"/>
      <c r="G307" s="194"/>
      <c r="H307" s="194"/>
      <c r="I307" s="194"/>
      <c r="J307" s="194"/>
      <c r="K307" s="194"/>
      <c r="L307" s="195"/>
      <c r="M307" s="42">
        <v>150</v>
      </c>
      <c r="N307" s="18">
        <v>0</v>
      </c>
      <c r="O307" s="19">
        <f t="shared" si="22"/>
        <v>0</v>
      </c>
      <c r="P307" s="70"/>
    </row>
    <row r="308" spans="1:16" x14ac:dyDescent="0.5">
      <c r="A308" s="70"/>
      <c r="B308" s="1" t="s">
        <v>534</v>
      </c>
      <c r="C308" s="193" t="s">
        <v>478</v>
      </c>
      <c r="D308" s="194"/>
      <c r="E308" s="194"/>
      <c r="F308" s="194"/>
      <c r="G308" s="194"/>
      <c r="H308" s="194"/>
      <c r="I308" s="194"/>
      <c r="J308" s="194"/>
      <c r="K308" s="194"/>
      <c r="L308" s="195"/>
      <c r="M308" s="42">
        <v>130</v>
      </c>
      <c r="N308" s="18">
        <v>0</v>
      </c>
      <c r="O308" s="19">
        <f t="shared" si="22"/>
        <v>0</v>
      </c>
      <c r="P308" s="70"/>
    </row>
    <row r="309" spans="1:16" x14ac:dyDescent="0.5">
      <c r="A309" s="70"/>
      <c r="B309" s="1" t="s">
        <v>535</v>
      </c>
      <c r="C309" s="193" t="s">
        <v>479</v>
      </c>
      <c r="D309" s="194"/>
      <c r="E309" s="194"/>
      <c r="F309" s="194"/>
      <c r="G309" s="194"/>
      <c r="H309" s="194"/>
      <c r="I309" s="194"/>
      <c r="J309" s="194"/>
      <c r="K309" s="194"/>
      <c r="L309" s="195"/>
      <c r="M309" s="42">
        <v>870</v>
      </c>
      <c r="N309" s="18">
        <v>0</v>
      </c>
      <c r="O309" s="19">
        <f t="shared" si="22"/>
        <v>0</v>
      </c>
      <c r="P309" s="70"/>
    </row>
    <row r="310" spans="1:16" x14ac:dyDescent="0.5">
      <c r="A310" s="70"/>
      <c r="B310" s="1" t="s">
        <v>536</v>
      </c>
      <c r="C310" s="193" t="s">
        <v>480</v>
      </c>
      <c r="D310" s="194"/>
      <c r="E310" s="194"/>
      <c r="F310" s="194"/>
      <c r="G310" s="194"/>
      <c r="H310" s="194"/>
      <c r="I310" s="194"/>
      <c r="J310" s="194"/>
      <c r="K310" s="194"/>
      <c r="L310" s="195"/>
      <c r="M310" s="42">
        <v>110</v>
      </c>
      <c r="N310" s="18">
        <v>0</v>
      </c>
      <c r="O310" s="19">
        <f t="shared" si="22"/>
        <v>0</v>
      </c>
      <c r="P310" s="70"/>
    </row>
    <row r="311" spans="1:16" x14ac:dyDescent="0.5">
      <c r="A311" s="70"/>
      <c r="B311" s="1" t="s">
        <v>537</v>
      </c>
      <c r="C311" s="199" t="s">
        <v>553</v>
      </c>
      <c r="D311" s="194"/>
      <c r="E311" s="194"/>
      <c r="F311" s="194"/>
      <c r="G311" s="194"/>
      <c r="H311" s="194"/>
      <c r="I311" s="194"/>
      <c r="J311" s="194"/>
      <c r="K311" s="194"/>
      <c r="L311" s="195"/>
      <c r="M311" s="6">
        <v>130</v>
      </c>
      <c r="N311" s="18">
        <v>0</v>
      </c>
      <c r="O311" s="19">
        <f t="shared" si="22"/>
        <v>0</v>
      </c>
      <c r="P311" s="70"/>
    </row>
    <row r="312" spans="1:16" x14ac:dyDescent="0.5">
      <c r="A312" s="70"/>
      <c r="B312" s="1" t="s">
        <v>538</v>
      </c>
      <c r="C312" s="193" t="s">
        <v>481</v>
      </c>
      <c r="D312" s="194"/>
      <c r="E312" s="194"/>
      <c r="F312" s="194"/>
      <c r="G312" s="194"/>
      <c r="H312" s="194"/>
      <c r="I312" s="194"/>
      <c r="J312" s="194"/>
      <c r="K312" s="194"/>
      <c r="L312" s="195"/>
      <c r="M312" s="6">
        <v>110</v>
      </c>
      <c r="N312" s="18">
        <v>0</v>
      </c>
      <c r="O312" s="19">
        <f t="shared" si="22"/>
        <v>0</v>
      </c>
      <c r="P312" s="70"/>
    </row>
    <row r="313" spans="1:16" x14ac:dyDescent="0.5">
      <c r="A313" s="70"/>
      <c r="B313" s="1" t="s">
        <v>539</v>
      </c>
      <c r="C313" s="184" t="s">
        <v>482</v>
      </c>
      <c r="D313" s="196"/>
      <c r="E313" s="196"/>
      <c r="F313" s="196"/>
      <c r="G313" s="196"/>
      <c r="H313" s="196"/>
      <c r="I313" s="196"/>
      <c r="J313" s="196"/>
      <c r="K313" s="196"/>
      <c r="L313" s="197"/>
      <c r="M313" s="6">
        <v>160</v>
      </c>
      <c r="N313" s="18">
        <v>0</v>
      </c>
      <c r="O313" s="19">
        <f t="shared" si="22"/>
        <v>0</v>
      </c>
      <c r="P313" s="70"/>
    </row>
    <row r="314" spans="1:16" x14ac:dyDescent="0.5">
      <c r="A314" s="70"/>
      <c r="B314" s="1" t="s">
        <v>540</v>
      </c>
      <c r="C314" s="184" t="s">
        <v>483</v>
      </c>
      <c r="D314" s="196"/>
      <c r="E314" s="196"/>
      <c r="F314" s="196"/>
      <c r="G314" s="196"/>
      <c r="H314" s="196"/>
      <c r="I314" s="196"/>
      <c r="J314" s="196"/>
      <c r="K314" s="196"/>
      <c r="L314" s="197"/>
      <c r="M314" s="6">
        <v>110</v>
      </c>
      <c r="N314" s="18">
        <v>0</v>
      </c>
      <c r="O314" s="19">
        <f t="shared" si="22"/>
        <v>0</v>
      </c>
      <c r="P314" s="70"/>
    </row>
    <row r="315" spans="1:16" x14ac:dyDescent="0.5">
      <c r="A315" s="70"/>
      <c r="B315" s="1" t="s">
        <v>541</v>
      </c>
      <c r="C315" s="193" t="s">
        <v>484</v>
      </c>
      <c r="D315" s="194"/>
      <c r="E315" s="194"/>
      <c r="F315" s="194"/>
      <c r="G315" s="194"/>
      <c r="H315" s="194"/>
      <c r="I315" s="194"/>
      <c r="J315" s="194"/>
      <c r="K315" s="194"/>
      <c r="L315" s="195"/>
      <c r="M315" s="6">
        <v>100</v>
      </c>
      <c r="N315" s="18">
        <v>0</v>
      </c>
      <c r="O315" s="19">
        <f t="shared" si="22"/>
        <v>0</v>
      </c>
      <c r="P315" s="70"/>
    </row>
    <row r="316" spans="1:16" x14ac:dyDescent="0.5">
      <c r="A316" s="70"/>
      <c r="B316" s="1" t="s">
        <v>542</v>
      </c>
      <c r="C316" s="193" t="s">
        <v>485</v>
      </c>
      <c r="D316" s="194"/>
      <c r="E316" s="194"/>
      <c r="F316" s="194"/>
      <c r="G316" s="194"/>
      <c r="H316" s="194"/>
      <c r="I316" s="194"/>
      <c r="J316" s="194"/>
      <c r="K316" s="194"/>
      <c r="L316" s="195"/>
      <c r="M316" s="6">
        <v>150</v>
      </c>
      <c r="N316" s="18">
        <v>0</v>
      </c>
      <c r="O316" s="19">
        <f t="shared" si="22"/>
        <v>0</v>
      </c>
      <c r="P316" s="70"/>
    </row>
    <row r="317" spans="1:16" x14ac:dyDescent="0.5">
      <c r="A317" s="70"/>
      <c r="B317" s="1" t="s">
        <v>543</v>
      </c>
      <c r="C317" s="184" t="s">
        <v>486</v>
      </c>
      <c r="D317" s="196"/>
      <c r="E317" s="196"/>
      <c r="F317" s="196"/>
      <c r="G317" s="196"/>
      <c r="H317" s="196"/>
      <c r="I317" s="196"/>
      <c r="J317" s="196"/>
      <c r="K317" s="196"/>
      <c r="L317" s="197"/>
      <c r="M317" s="6">
        <v>120</v>
      </c>
      <c r="N317" s="18">
        <v>0</v>
      </c>
      <c r="O317" s="19">
        <f t="shared" si="22"/>
        <v>0</v>
      </c>
      <c r="P317" s="70"/>
    </row>
    <row r="318" spans="1:16" x14ac:dyDescent="0.5">
      <c r="A318" s="70"/>
      <c r="B318" s="1" t="s">
        <v>544</v>
      </c>
      <c r="C318" s="193" t="s">
        <v>487</v>
      </c>
      <c r="D318" s="194"/>
      <c r="E318" s="194"/>
      <c r="F318" s="194"/>
      <c r="G318" s="194"/>
      <c r="H318" s="194"/>
      <c r="I318" s="194"/>
      <c r="J318" s="194"/>
      <c r="K318" s="194"/>
      <c r="L318" s="195"/>
      <c r="M318" s="6">
        <v>80</v>
      </c>
      <c r="N318" s="18">
        <v>0</v>
      </c>
      <c r="O318" s="19">
        <f t="shared" si="22"/>
        <v>0</v>
      </c>
      <c r="P318" s="70"/>
    </row>
    <row r="319" spans="1:16" x14ac:dyDescent="0.5">
      <c r="A319" s="70"/>
      <c r="B319" s="1" t="s">
        <v>545</v>
      </c>
      <c r="C319" s="184" t="s">
        <v>488</v>
      </c>
      <c r="D319" s="196"/>
      <c r="E319" s="196"/>
      <c r="F319" s="196"/>
      <c r="G319" s="196"/>
      <c r="H319" s="196"/>
      <c r="I319" s="196"/>
      <c r="J319" s="196"/>
      <c r="K319" s="196"/>
      <c r="L319" s="197"/>
      <c r="M319" s="6">
        <v>130</v>
      </c>
      <c r="N319" s="18">
        <v>0</v>
      </c>
      <c r="O319" s="19">
        <f t="shared" si="22"/>
        <v>0</v>
      </c>
      <c r="P319" s="70"/>
    </row>
    <row r="320" spans="1:16" x14ac:dyDescent="0.5">
      <c r="A320" s="70"/>
      <c r="B320" s="1" t="s">
        <v>546</v>
      </c>
      <c r="C320" s="184" t="s">
        <v>489</v>
      </c>
      <c r="D320" s="196"/>
      <c r="E320" s="196"/>
      <c r="F320" s="196"/>
      <c r="G320" s="196"/>
      <c r="H320" s="196"/>
      <c r="I320" s="196"/>
      <c r="J320" s="196"/>
      <c r="K320" s="196"/>
      <c r="L320" s="197"/>
      <c r="M320" s="6">
        <v>80</v>
      </c>
      <c r="N320" s="18">
        <v>0</v>
      </c>
      <c r="O320" s="19">
        <f t="shared" si="22"/>
        <v>0</v>
      </c>
      <c r="P320" s="70"/>
    </row>
    <row r="321" spans="1:16" x14ac:dyDescent="0.5">
      <c r="A321" s="70"/>
      <c r="B321" s="1" t="s">
        <v>547</v>
      </c>
      <c r="C321" s="193" t="s">
        <v>490</v>
      </c>
      <c r="D321" s="194"/>
      <c r="E321" s="194"/>
      <c r="F321" s="194"/>
      <c r="G321" s="194"/>
      <c r="H321" s="194"/>
      <c r="I321" s="194"/>
      <c r="J321" s="194"/>
      <c r="K321" s="194"/>
      <c r="L321" s="195"/>
      <c r="M321" s="6">
        <v>225</v>
      </c>
      <c r="N321" s="18">
        <v>0</v>
      </c>
      <c r="O321" s="19">
        <f t="shared" si="22"/>
        <v>0</v>
      </c>
      <c r="P321" s="70"/>
    </row>
    <row r="322" spans="1:16" x14ac:dyDescent="0.5">
      <c r="A322" s="70"/>
      <c r="B322" s="1" t="s">
        <v>548</v>
      </c>
      <c r="C322" s="184" t="s">
        <v>491</v>
      </c>
      <c r="D322" s="196"/>
      <c r="E322" s="196"/>
      <c r="F322" s="196"/>
      <c r="G322" s="196"/>
      <c r="H322" s="196"/>
      <c r="I322" s="196"/>
      <c r="J322" s="196"/>
      <c r="K322" s="196"/>
      <c r="L322" s="197"/>
      <c r="M322" s="6">
        <v>95</v>
      </c>
      <c r="N322" s="18">
        <v>0</v>
      </c>
      <c r="O322" s="19">
        <f t="shared" si="22"/>
        <v>0</v>
      </c>
      <c r="P322" s="70"/>
    </row>
    <row r="323" spans="1:16" x14ac:dyDescent="0.5">
      <c r="A323" s="70"/>
      <c r="B323" s="1" t="s">
        <v>549</v>
      </c>
      <c r="C323" s="184" t="s">
        <v>492</v>
      </c>
      <c r="D323" s="196"/>
      <c r="E323" s="196"/>
      <c r="F323" s="196"/>
      <c r="G323" s="196"/>
      <c r="H323" s="196"/>
      <c r="I323" s="196"/>
      <c r="J323" s="196"/>
      <c r="K323" s="196"/>
      <c r="L323" s="197"/>
      <c r="M323" s="6">
        <v>250</v>
      </c>
      <c r="N323" s="18">
        <v>0</v>
      </c>
      <c r="O323" s="19">
        <f t="shared" si="22"/>
        <v>0</v>
      </c>
      <c r="P323" s="70"/>
    </row>
    <row r="324" spans="1:16" x14ac:dyDescent="0.5">
      <c r="A324" s="70"/>
      <c r="B324" s="1" t="s">
        <v>550</v>
      </c>
      <c r="C324" s="184" t="s">
        <v>493</v>
      </c>
      <c r="D324" s="196"/>
      <c r="E324" s="196"/>
      <c r="F324" s="196"/>
      <c r="G324" s="196"/>
      <c r="H324" s="196"/>
      <c r="I324" s="196"/>
      <c r="J324" s="196"/>
      <c r="K324" s="196"/>
      <c r="L324" s="197"/>
      <c r="M324" s="6">
        <v>380</v>
      </c>
      <c r="N324" s="18">
        <v>0</v>
      </c>
      <c r="O324" s="19">
        <f t="shared" si="22"/>
        <v>0</v>
      </c>
      <c r="P324" s="70"/>
    </row>
    <row r="325" spans="1:16" x14ac:dyDescent="0.5">
      <c r="A325" s="70"/>
      <c r="B325" s="1" t="s">
        <v>551</v>
      </c>
      <c r="C325" s="184" t="s">
        <v>494</v>
      </c>
      <c r="D325" s="196"/>
      <c r="E325" s="196"/>
      <c r="F325" s="196"/>
      <c r="G325" s="196"/>
      <c r="H325" s="196"/>
      <c r="I325" s="196"/>
      <c r="J325" s="196"/>
      <c r="K325" s="196"/>
      <c r="L325" s="197"/>
      <c r="M325" s="6">
        <v>460</v>
      </c>
      <c r="N325" s="18">
        <v>0</v>
      </c>
      <c r="O325" s="19">
        <f t="shared" si="22"/>
        <v>0</v>
      </c>
      <c r="P325" s="70"/>
    </row>
    <row r="326" spans="1:16" x14ac:dyDescent="0.5">
      <c r="A326" s="70"/>
      <c r="B326" s="1" t="s">
        <v>552</v>
      </c>
      <c r="C326" s="184" t="s">
        <v>495</v>
      </c>
      <c r="D326" s="196"/>
      <c r="E326" s="196"/>
      <c r="F326" s="196"/>
      <c r="G326" s="196"/>
      <c r="H326" s="196"/>
      <c r="I326" s="196"/>
      <c r="J326" s="196"/>
      <c r="K326" s="196"/>
      <c r="L326" s="197"/>
      <c r="M326" s="6">
        <v>500</v>
      </c>
      <c r="N326" s="18">
        <v>0</v>
      </c>
      <c r="O326" s="19">
        <f t="shared" si="22"/>
        <v>0</v>
      </c>
      <c r="P326" s="70"/>
    </row>
    <row r="327" spans="1:16" ht="16.05" customHeight="1" x14ac:dyDescent="0.5">
      <c r="A327" s="70"/>
      <c r="B327" s="190" t="s">
        <v>180</v>
      </c>
      <c r="C327" s="191"/>
      <c r="D327" s="191"/>
      <c r="E327" s="191"/>
      <c r="F327" s="191"/>
      <c r="G327" s="191"/>
      <c r="H327" s="191"/>
      <c r="I327" s="191"/>
      <c r="J327" s="191"/>
      <c r="K327" s="191"/>
      <c r="L327" s="192"/>
      <c r="M327" s="41"/>
      <c r="N327" s="41"/>
      <c r="O327" s="41"/>
      <c r="P327" s="70"/>
    </row>
    <row r="328" spans="1:16" x14ac:dyDescent="0.5">
      <c r="A328" s="70"/>
      <c r="B328" s="1" t="s">
        <v>370</v>
      </c>
      <c r="C328" s="94" t="s">
        <v>41</v>
      </c>
      <c r="D328" s="94"/>
      <c r="E328" s="94"/>
      <c r="F328" s="94"/>
      <c r="G328" s="94"/>
      <c r="H328" s="94"/>
      <c r="I328" s="94"/>
      <c r="J328" s="94"/>
      <c r="K328" s="94"/>
      <c r="L328" s="94"/>
      <c r="M328" s="6">
        <v>380</v>
      </c>
      <c r="N328" s="18">
        <v>0</v>
      </c>
      <c r="O328" s="19">
        <f>M328*N328</f>
        <v>0</v>
      </c>
      <c r="P328" s="70"/>
    </row>
    <row r="329" spans="1:16" x14ac:dyDescent="0.5">
      <c r="A329" s="70"/>
      <c r="B329" s="1" t="s">
        <v>371</v>
      </c>
      <c r="C329" s="94" t="s">
        <v>42</v>
      </c>
      <c r="D329" s="94"/>
      <c r="E329" s="94"/>
      <c r="F329" s="94"/>
      <c r="G329" s="94"/>
      <c r="H329" s="94"/>
      <c r="I329" s="94"/>
      <c r="J329" s="94"/>
      <c r="K329" s="94"/>
      <c r="L329" s="94"/>
      <c r="M329" s="6">
        <v>600</v>
      </c>
      <c r="N329" s="18">
        <v>0</v>
      </c>
      <c r="O329" s="19">
        <f>M329*N329</f>
        <v>0</v>
      </c>
      <c r="P329" s="70"/>
    </row>
    <row r="330" spans="1:16" x14ac:dyDescent="0.5">
      <c r="A330" s="70"/>
      <c r="B330" s="1" t="s">
        <v>372</v>
      </c>
      <c r="C330" s="94" t="s">
        <v>43</v>
      </c>
      <c r="D330" s="94"/>
      <c r="E330" s="94"/>
      <c r="F330" s="94"/>
      <c r="G330" s="94"/>
      <c r="H330" s="94"/>
      <c r="I330" s="94"/>
      <c r="J330" s="94"/>
      <c r="K330" s="94"/>
      <c r="L330" s="94"/>
      <c r="M330" s="6">
        <v>1500</v>
      </c>
      <c r="N330" s="18">
        <v>0</v>
      </c>
      <c r="O330" s="19">
        <f>M330*N330</f>
        <v>0</v>
      </c>
      <c r="P330" s="70"/>
    </row>
    <row r="331" spans="1:16" x14ac:dyDescent="0.5">
      <c r="A331" s="70"/>
      <c r="B331" s="1" t="s">
        <v>373</v>
      </c>
      <c r="C331" s="102" t="s">
        <v>189</v>
      </c>
      <c r="D331" s="102"/>
      <c r="E331" s="102"/>
      <c r="F331" s="102"/>
      <c r="G331" s="102"/>
      <c r="H331" s="102"/>
      <c r="I331" s="102"/>
      <c r="J331" s="102"/>
      <c r="K331" s="102"/>
      <c r="L331" s="102"/>
      <c r="M331" s="6">
        <v>380</v>
      </c>
      <c r="N331" s="18">
        <v>0</v>
      </c>
      <c r="O331" s="19">
        <f>M331*N331</f>
        <v>0</v>
      </c>
      <c r="P331" s="70"/>
    </row>
    <row r="332" spans="1:16" x14ac:dyDescent="0.5">
      <c r="A332" s="70"/>
      <c r="B332" s="1" t="s">
        <v>374</v>
      </c>
      <c r="C332" s="102" t="s">
        <v>191</v>
      </c>
      <c r="D332" s="102"/>
      <c r="E332" s="102"/>
      <c r="F332" s="102"/>
      <c r="G332" s="102"/>
      <c r="H332" s="102"/>
      <c r="I332" s="102"/>
      <c r="J332" s="102"/>
      <c r="K332" s="102"/>
      <c r="L332" s="102"/>
      <c r="M332" s="6">
        <v>380</v>
      </c>
      <c r="N332" s="18">
        <v>0</v>
      </c>
      <c r="O332" s="19">
        <f>M332*N332</f>
        <v>0</v>
      </c>
      <c r="P332" s="70"/>
    </row>
    <row r="333" spans="1:16" x14ac:dyDescent="0.5">
      <c r="A333" s="70"/>
      <c r="B333" s="190" t="s">
        <v>181</v>
      </c>
      <c r="C333" s="191"/>
      <c r="D333" s="191"/>
      <c r="E333" s="191"/>
      <c r="F333" s="191"/>
      <c r="G333" s="191"/>
      <c r="H333" s="191"/>
      <c r="I333" s="191"/>
      <c r="J333" s="191"/>
      <c r="K333" s="191"/>
      <c r="L333" s="192"/>
      <c r="M333" s="41"/>
      <c r="N333" s="41"/>
      <c r="O333" s="41"/>
      <c r="P333" s="70"/>
    </row>
    <row r="334" spans="1:16" x14ac:dyDescent="0.5">
      <c r="A334" s="70"/>
      <c r="B334" s="1" t="s">
        <v>375</v>
      </c>
      <c r="C334" s="94" t="s">
        <v>44</v>
      </c>
      <c r="D334" s="94"/>
      <c r="E334" s="94"/>
      <c r="F334" s="94"/>
      <c r="G334" s="94"/>
      <c r="H334" s="94"/>
      <c r="I334" s="94"/>
      <c r="J334" s="94"/>
      <c r="K334" s="94"/>
      <c r="L334" s="94"/>
      <c r="M334" s="6">
        <v>130</v>
      </c>
      <c r="N334" s="18">
        <v>0</v>
      </c>
      <c r="O334" s="19">
        <f t="shared" ref="O334:O336" si="23">M334*N334</f>
        <v>0</v>
      </c>
      <c r="P334" s="70"/>
    </row>
    <row r="335" spans="1:16" x14ac:dyDescent="0.5">
      <c r="A335" s="70"/>
      <c r="B335" s="1" t="s">
        <v>376</v>
      </c>
      <c r="C335" s="94" t="s">
        <v>45</v>
      </c>
      <c r="D335" s="94"/>
      <c r="E335" s="94"/>
      <c r="F335" s="94"/>
      <c r="G335" s="94"/>
      <c r="H335" s="94"/>
      <c r="I335" s="94"/>
      <c r="J335" s="94"/>
      <c r="K335" s="94"/>
      <c r="L335" s="94"/>
      <c r="M335" s="6">
        <v>130</v>
      </c>
      <c r="N335" s="18">
        <v>0</v>
      </c>
      <c r="O335" s="19">
        <f t="shared" si="23"/>
        <v>0</v>
      </c>
      <c r="P335" s="70"/>
    </row>
    <row r="336" spans="1:16" x14ac:dyDescent="0.5">
      <c r="A336" s="70"/>
      <c r="B336" s="1" t="s">
        <v>377</v>
      </c>
      <c r="C336" s="94" t="s">
        <v>46</v>
      </c>
      <c r="D336" s="94"/>
      <c r="E336" s="94"/>
      <c r="F336" s="94"/>
      <c r="G336" s="94"/>
      <c r="H336" s="94"/>
      <c r="I336" s="94"/>
      <c r="J336" s="94"/>
      <c r="K336" s="94"/>
      <c r="L336" s="94"/>
      <c r="M336" s="6">
        <v>120</v>
      </c>
      <c r="N336" s="18">
        <v>0</v>
      </c>
      <c r="O336" s="19">
        <f t="shared" si="23"/>
        <v>0</v>
      </c>
      <c r="P336" s="70"/>
    </row>
    <row r="337" spans="1:16" x14ac:dyDescent="0.5">
      <c r="A337" s="70"/>
      <c r="B337" s="1" t="s">
        <v>378</v>
      </c>
      <c r="C337" s="94" t="s">
        <v>47</v>
      </c>
      <c r="D337" s="94"/>
      <c r="E337" s="94"/>
      <c r="F337" s="94"/>
      <c r="G337" s="94"/>
      <c r="H337" s="94"/>
      <c r="I337" s="94"/>
      <c r="J337" s="94"/>
      <c r="K337" s="94"/>
      <c r="L337" s="94"/>
      <c r="M337" s="6">
        <v>280</v>
      </c>
      <c r="N337" s="18">
        <v>0</v>
      </c>
      <c r="O337" s="19">
        <f>M337*N337</f>
        <v>0</v>
      </c>
      <c r="P337" s="70"/>
    </row>
    <row r="338" spans="1:16" x14ac:dyDescent="0.45">
      <c r="A338" s="70"/>
      <c r="B338" s="187" t="s">
        <v>192</v>
      </c>
      <c r="C338" s="188"/>
      <c r="D338" s="188"/>
      <c r="E338" s="188"/>
      <c r="F338" s="188"/>
      <c r="G338" s="188"/>
      <c r="H338" s="188"/>
      <c r="I338" s="188"/>
      <c r="J338" s="188"/>
      <c r="K338" s="188"/>
      <c r="L338" s="189"/>
      <c r="M338" s="38"/>
      <c r="N338" s="38"/>
      <c r="O338" s="38"/>
      <c r="P338" s="70"/>
    </row>
    <row r="339" spans="1:16" x14ac:dyDescent="0.5">
      <c r="A339" s="70"/>
      <c r="B339" s="1" t="s">
        <v>379</v>
      </c>
      <c r="C339" s="94" t="s">
        <v>32</v>
      </c>
      <c r="D339" s="94"/>
      <c r="E339" s="94"/>
      <c r="F339" s="94"/>
      <c r="G339" s="94"/>
      <c r="H339" s="94"/>
      <c r="I339" s="94"/>
      <c r="J339" s="94"/>
      <c r="K339" s="94"/>
      <c r="L339" s="94"/>
      <c r="M339" s="6">
        <v>250</v>
      </c>
      <c r="N339" s="18">
        <v>0</v>
      </c>
      <c r="O339" s="19">
        <f t="shared" ref="O339:O347" si="24">M339*N339</f>
        <v>0</v>
      </c>
      <c r="P339" s="70"/>
    </row>
    <row r="340" spans="1:16" x14ac:dyDescent="0.5">
      <c r="A340" s="70"/>
      <c r="B340" s="1" t="s">
        <v>380</v>
      </c>
      <c r="C340" s="102" t="s">
        <v>194</v>
      </c>
      <c r="D340" s="102"/>
      <c r="E340" s="102"/>
      <c r="F340" s="102"/>
      <c r="G340" s="102"/>
      <c r="H340" s="102"/>
      <c r="I340" s="102"/>
      <c r="J340" s="102"/>
      <c r="K340" s="102"/>
      <c r="L340" s="102"/>
      <c r="M340" s="6">
        <v>250</v>
      </c>
      <c r="N340" s="18">
        <v>0</v>
      </c>
      <c r="O340" s="19">
        <f t="shared" si="24"/>
        <v>0</v>
      </c>
      <c r="P340" s="70"/>
    </row>
    <row r="341" spans="1:16" x14ac:dyDescent="0.5">
      <c r="A341" s="70"/>
      <c r="B341" s="1" t="s">
        <v>381</v>
      </c>
      <c r="C341" s="102" t="s">
        <v>193</v>
      </c>
      <c r="D341" s="102"/>
      <c r="E341" s="102"/>
      <c r="F341" s="102"/>
      <c r="G341" s="102"/>
      <c r="H341" s="102"/>
      <c r="I341" s="102"/>
      <c r="J341" s="102"/>
      <c r="K341" s="102"/>
      <c r="L341" s="102"/>
      <c r="M341" s="6">
        <v>300</v>
      </c>
      <c r="N341" s="18">
        <v>0</v>
      </c>
      <c r="O341" s="19">
        <f t="shared" si="24"/>
        <v>0</v>
      </c>
      <c r="P341" s="70"/>
    </row>
    <row r="342" spans="1:16" x14ac:dyDescent="0.5">
      <c r="A342" s="70"/>
      <c r="B342" s="1" t="s">
        <v>382</v>
      </c>
      <c r="C342" s="102" t="s">
        <v>209</v>
      </c>
      <c r="D342" s="102"/>
      <c r="E342" s="102"/>
      <c r="F342" s="102"/>
      <c r="G342" s="102"/>
      <c r="H342" s="102"/>
      <c r="I342" s="102"/>
      <c r="J342" s="102"/>
      <c r="K342" s="102"/>
      <c r="L342" s="102"/>
      <c r="M342" s="6">
        <v>250</v>
      </c>
      <c r="N342" s="18">
        <v>0</v>
      </c>
      <c r="O342" s="19">
        <f t="shared" si="24"/>
        <v>0</v>
      </c>
      <c r="P342" s="70"/>
    </row>
    <row r="343" spans="1:16" x14ac:dyDescent="0.5">
      <c r="A343" s="70"/>
      <c r="B343" s="1" t="s">
        <v>383</v>
      </c>
      <c r="C343" s="102" t="s">
        <v>195</v>
      </c>
      <c r="D343" s="102"/>
      <c r="E343" s="102"/>
      <c r="F343" s="102"/>
      <c r="G343" s="102"/>
      <c r="H343" s="102"/>
      <c r="I343" s="102"/>
      <c r="J343" s="102"/>
      <c r="K343" s="102"/>
      <c r="L343" s="102"/>
      <c r="M343" s="6">
        <v>250</v>
      </c>
      <c r="N343" s="18">
        <v>0</v>
      </c>
      <c r="O343" s="19">
        <f t="shared" si="24"/>
        <v>0</v>
      </c>
      <c r="P343" s="70"/>
    </row>
    <row r="344" spans="1:16" x14ac:dyDescent="0.5">
      <c r="A344" s="70"/>
      <c r="B344" s="1" t="s">
        <v>384</v>
      </c>
      <c r="C344" s="102" t="s">
        <v>196</v>
      </c>
      <c r="D344" s="102"/>
      <c r="E344" s="102"/>
      <c r="F344" s="102"/>
      <c r="G344" s="102"/>
      <c r="H344" s="102"/>
      <c r="I344" s="102"/>
      <c r="J344" s="102"/>
      <c r="K344" s="102"/>
      <c r="L344" s="102"/>
      <c r="M344" s="6">
        <v>250</v>
      </c>
      <c r="N344" s="18">
        <v>0</v>
      </c>
      <c r="O344" s="19">
        <f t="shared" si="24"/>
        <v>0</v>
      </c>
      <c r="P344" s="70"/>
    </row>
    <row r="345" spans="1:16" x14ac:dyDescent="0.5">
      <c r="A345" s="70"/>
      <c r="B345" s="1" t="s">
        <v>385</v>
      </c>
      <c r="C345" s="102" t="s">
        <v>197</v>
      </c>
      <c r="D345" s="102"/>
      <c r="E345" s="102"/>
      <c r="F345" s="102"/>
      <c r="G345" s="102"/>
      <c r="H345" s="102"/>
      <c r="I345" s="102"/>
      <c r="J345" s="102"/>
      <c r="K345" s="102"/>
      <c r="L345" s="102"/>
      <c r="M345" s="6">
        <v>600</v>
      </c>
      <c r="N345" s="18">
        <v>0</v>
      </c>
      <c r="O345" s="19">
        <f t="shared" si="24"/>
        <v>0</v>
      </c>
      <c r="P345" s="70"/>
    </row>
    <row r="346" spans="1:16" x14ac:dyDescent="0.5">
      <c r="A346" s="70"/>
      <c r="B346" s="1" t="s">
        <v>386</v>
      </c>
      <c r="C346" s="102" t="s">
        <v>198</v>
      </c>
      <c r="D346" s="102"/>
      <c r="E346" s="102"/>
      <c r="F346" s="102"/>
      <c r="G346" s="102"/>
      <c r="H346" s="102"/>
      <c r="I346" s="102"/>
      <c r="J346" s="102"/>
      <c r="K346" s="102"/>
      <c r="L346" s="102"/>
      <c r="M346" s="6">
        <v>250</v>
      </c>
      <c r="N346" s="18">
        <v>0</v>
      </c>
      <c r="O346" s="19">
        <f t="shared" si="24"/>
        <v>0</v>
      </c>
      <c r="P346" s="70"/>
    </row>
    <row r="347" spans="1:16" x14ac:dyDescent="0.5">
      <c r="A347" s="70"/>
      <c r="B347" s="1" t="s">
        <v>387</v>
      </c>
      <c r="C347" s="102" t="s">
        <v>199</v>
      </c>
      <c r="D347" s="102"/>
      <c r="E347" s="102"/>
      <c r="F347" s="102"/>
      <c r="G347" s="102"/>
      <c r="H347" s="102"/>
      <c r="I347" s="102"/>
      <c r="J347" s="102"/>
      <c r="K347" s="102"/>
      <c r="L347" s="102"/>
      <c r="M347" s="6">
        <v>250</v>
      </c>
      <c r="N347" s="18">
        <v>0</v>
      </c>
      <c r="O347" s="19">
        <f t="shared" si="24"/>
        <v>0</v>
      </c>
      <c r="P347" s="70"/>
    </row>
    <row r="348" spans="1:16" x14ac:dyDescent="0.45">
      <c r="A348" s="70"/>
      <c r="B348" s="114"/>
      <c r="C348" s="114"/>
      <c r="D348" s="114"/>
      <c r="E348" s="114"/>
      <c r="F348" s="114"/>
      <c r="G348" s="114"/>
      <c r="H348" s="114"/>
      <c r="I348" s="114"/>
      <c r="J348" s="114"/>
      <c r="K348" s="114"/>
      <c r="L348" s="114"/>
      <c r="M348" s="112" t="s">
        <v>50</v>
      </c>
      <c r="N348" s="113"/>
      <c r="O348" s="19">
        <f>SUM(O21:O347)</f>
        <v>0</v>
      </c>
      <c r="P348" s="70"/>
    </row>
    <row r="349" spans="1:16" x14ac:dyDescent="0.5">
      <c r="A349" s="70"/>
      <c r="P349" s="70"/>
    </row>
    <row r="350" spans="1:16" x14ac:dyDescent="0.5">
      <c r="A350" s="71"/>
      <c r="P350" s="70"/>
    </row>
    <row r="361" spans="3:14" x14ac:dyDescent="0.5"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</row>
    <row r="362" spans="3:14" x14ac:dyDescent="0.5"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</row>
    <row r="363" spans="3:14" x14ac:dyDescent="0.5"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</row>
    <row r="364" spans="3:14" x14ac:dyDescent="0.5"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</row>
    <row r="365" spans="3:14" x14ac:dyDescent="0.5"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</row>
    <row r="366" spans="3:14" x14ac:dyDescent="0.5"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</row>
    <row r="367" spans="3:14" x14ac:dyDescent="0.5"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</row>
    <row r="368" spans="3:14" x14ac:dyDescent="0.5"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</row>
    <row r="369" spans="3:14" x14ac:dyDescent="0.5"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</row>
    <row r="370" spans="3:14" x14ac:dyDescent="0.5"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</row>
    <row r="371" spans="3:14" x14ac:dyDescent="0.5"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</row>
    <row r="372" spans="3:14" x14ac:dyDescent="0.5"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</row>
    <row r="373" spans="3:14" x14ac:dyDescent="0.5"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</row>
    <row r="374" spans="3:14" x14ac:dyDescent="0.5"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</row>
    <row r="375" spans="3:14" x14ac:dyDescent="0.5"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</row>
    <row r="376" spans="3:14" x14ac:dyDescent="0.5"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</row>
  </sheetData>
  <mergeCells count="872">
    <mergeCell ref="M144:M145"/>
    <mergeCell ref="N144:N145"/>
    <mergeCell ref="O144:O145"/>
    <mergeCell ref="B144:B145"/>
    <mergeCell ref="C144:D145"/>
    <mergeCell ref="B146:B147"/>
    <mergeCell ref="C146:D147"/>
    <mergeCell ref="F144:G144"/>
    <mergeCell ref="H144:I144"/>
    <mergeCell ref="J144:K144"/>
    <mergeCell ref="F145:G145"/>
    <mergeCell ref="H145:I145"/>
    <mergeCell ref="J145:K145"/>
    <mergeCell ref="F146:G146"/>
    <mergeCell ref="H146:I146"/>
    <mergeCell ref="J146:K146"/>
    <mergeCell ref="F147:G147"/>
    <mergeCell ref="H147:I147"/>
    <mergeCell ref="J147:K147"/>
    <mergeCell ref="O138:O141"/>
    <mergeCell ref="B142:B143"/>
    <mergeCell ref="C142:D143"/>
    <mergeCell ref="F142:G142"/>
    <mergeCell ref="H142:I142"/>
    <mergeCell ref="J142:K142"/>
    <mergeCell ref="F143:G143"/>
    <mergeCell ref="H143:I143"/>
    <mergeCell ref="J143:K143"/>
    <mergeCell ref="M142:M143"/>
    <mergeCell ref="N142:N143"/>
    <mergeCell ref="O142:O143"/>
    <mergeCell ref="B138:B141"/>
    <mergeCell ref="C138:D139"/>
    <mergeCell ref="C140:D141"/>
    <mergeCell ref="F138:G138"/>
    <mergeCell ref="H138:I138"/>
    <mergeCell ref="J138:K138"/>
    <mergeCell ref="F139:G139"/>
    <mergeCell ref="H139:I139"/>
    <mergeCell ref="J139:K139"/>
    <mergeCell ref="F140:G140"/>
    <mergeCell ref="H140:I140"/>
    <mergeCell ref="J140:K140"/>
    <mergeCell ref="F141:G141"/>
    <mergeCell ref="H141:I141"/>
    <mergeCell ref="J141:K141"/>
    <mergeCell ref="N132:N133"/>
    <mergeCell ref="O132:O133"/>
    <mergeCell ref="B134:B137"/>
    <mergeCell ref="C134:D135"/>
    <mergeCell ref="C136:D137"/>
    <mergeCell ref="E134:L134"/>
    <mergeCell ref="E135:L135"/>
    <mergeCell ref="E136:L136"/>
    <mergeCell ref="E137:L137"/>
    <mergeCell ref="B132:B133"/>
    <mergeCell ref="C132:D133"/>
    <mergeCell ref="F132:G132"/>
    <mergeCell ref="H132:I132"/>
    <mergeCell ref="J132:K132"/>
    <mergeCell ref="F133:G133"/>
    <mergeCell ref="H133:I133"/>
    <mergeCell ref="J133:K133"/>
    <mergeCell ref="M132:M133"/>
    <mergeCell ref="M138:M141"/>
    <mergeCell ref="N138:N141"/>
    <mergeCell ref="N128:N129"/>
    <mergeCell ref="O128:O129"/>
    <mergeCell ref="B130:B131"/>
    <mergeCell ref="C130:D131"/>
    <mergeCell ref="F130:G130"/>
    <mergeCell ref="H130:I130"/>
    <mergeCell ref="J130:K130"/>
    <mergeCell ref="F131:G131"/>
    <mergeCell ref="H131:I131"/>
    <mergeCell ref="J131:K131"/>
    <mergeCell ref="M130:M131"/>
    <mergeCell ref="N130:N131"/>
    <mergeCell ref="O130:O131"/>
    <mergeCell ref="B128:B129"/>
    <mergeCell ref="C128:D129"/>
    <mergeCell ref="F128:G128"/>
    <mergeCell ref="H128:I128"/>
    <mergeCell ref="J128:K128"/>
    <mergeCell ref="F129:G129"/>
    <mergeCell ref="H129:I129"/>
    <mergeCell ref="J129:K129"/>
    <mergeCell ref="M128:M129"/>
    <mergeCell ref="N124:N125"/>
    <mergeCell ref="O124:O125"/>
    <mergeCell ref="B126:B127"/>
    <mergeCell ref="C126:D127"/>
    <mergeCell ref="F126:G126"/>
    <mergeCell ref="H126:I126"/>
    <mergeCell ref="J126:K126"/>
    <mergeCell ref="F127:G127"/>
    <mergeCell ref="H127:I127"/>
    <mergeCell ref="J127:K127"/>
    <mergeCell ref="M126:M127"/>
    <mergeCell ref="N126:N127"/>
    <mergeCell ref="O126:O127"/>
    <mergeCell ref="B124:B125"/>
    <mergeCell ref="C124:D125"/>
    <mergeCell ref="F124:G124"/>
    <mergeCell ref="H124:I124"/>
    <mergeCell ref="J124:K124"/>
    <mergeCell ref="F125:G125"/>
    <mergeCell ref="H125:I125"/>
    <mergeCell ref="J125:K125"/>
    <mergeCell ref="M124:M125"/>
    <mergeCell ref="N120:N121"/>
    <mergeCell ref="O120:O121"/>
    <mergeCell ref="B122:B123"/>
    <mergeCell ref="C122:D123"/>
    <mergeCell ref="F122:G122"/>
    <mergeCell ref="H122:I122"/>
    <mergeCell ref="J122:K122"/>
    <mergeCell ref="F123:G123"/>
    <mergeCell ref="H123:I123"/>
    <mergeCell ref="J123:K123"/>
    <mergeCell ref="M122:M123"/>
    <mergeCell ref="N122:N123"/>
    <mergeCell ref="O122:O123"/>
    <mergeCell ref="B120:B121"/>
    <mergeCell ref="C120:D121"/>
    <mergeCell ref="F120:G120"/>
    <mergeCell ref="H120:I120"/>
    <mergeCell ref="J120:K120"/>
    <mergeCell ref="F121:G121"/>
    <mergeCell ref="H121:I121"/>
    <mergeCell ref="J121:K121"/>
    <mergeCell ref="M120:M121"/>
    <mergeCell ref="N116:N117"/>
    <mergeCell ref="O116:O117"/>
    <mergeCell ref="B118:B119"/>
    <mergeCell ref="C118:D119"/>
    <mergeCell ref="F118:G118"/>
    <mergeCell ref="H118:I118"/>
    <mergeCell ref="J118:K118"/>
    <mergeCell ref="F119:G119"/>
    <mergeCell ref="H119:I119"/>
    <mergeCell ref="J119:K119"/>
    <mergeCell ref="M118:M119"/>
    <mergeCell ref="N118:N119"/>
    <mergeCell ref="O118:O119"/>
    <mergeCell ref="C116:D117"/>
    <mergeCell ref="B116:B117"/>
    <mergeCell ref="F116:G116"/>
    <mergeCell ref="H116:I116"/>
    <mergeCell ref="J116:K116"/>
    <mergeCell ref="F117:G117"/>
    <mergeCell ref="H117:I117"/>
    <mergeCell ref="J117:K117"/>
    <mergeCell ref="M116:M117"/>
    <mergeCell ref="C308:L308"/>
    <mergeCell ref="C309:L309"/>
    <mergeCell ref="C310:L310"/>
    <mergeCell ref="C311:L311"/>
    <mergeCell ref="C312:L312"/>
    <mergeCell ref="C295:L295"/>
    <mergeCell ref="C296:L296"/>
    <mergeCell ref="C297:L297"/>
    <mergeCell ref="C298:L298"/>
    <mergeCell ref="C299:L299"/>
    <mergeCell ref="C300:L300"/>
    <mergeCell ref="C301:L301"/>
    <mergeCell ref="C302:L302"/>
    <mergeCell ref="C303:L303"/>
    <mergeCell ref="C313:L313"/>
    <mergeCell ref="C314:L314"/>
    <mergeCell ref="C315:L315"/>
    <mergeCell ref="C316:L316"/>
    <mergeCell ref="C317:L317"/>
    <mergeCell ref="O264:O266"/>
    <mergeCell ref="B264:B266"/>
    <mergeCell ref="C267:L267"/>
    <mergeCell ref="C318:L318"/>
    <mergeCell ref="C286:L286"/>
    <mergeCell ref="C287:L287"/>
    <mergeCell ref="C274:L274"/>
    <mergeCell ref="C275:L275"/>
    <mergeCell ref="C276:L276"/>
    <mergeCell ref="C279:L279"/>
    <mergeCell ref="C280:L280"/>
    <mergeCell ref="C281:L281"/>
    <mergeCell ref="C282:L282"/>
    <mergeCell ref="M264:M266"/>
    <mergeCell ref="N264:N266"/>
    <mergeCell ref="C304:L304"/>
    <mergeCell ref="C305:L305"/>
    <mergeCell ref="C306:L306"/>
    <mergeCell ref="C307:L307"/>
    <mergeCell ref="C319:L319"/>
    <mergeCell ref="C320:L320"/>
    <mergeCell ref="C321:L321"/>
    <mergeCell ref="C322:L322"/>
    <mergeCell ref="C323:L323"/>
    <mergeCell ref="C324:L324"/>
    <mergeCell ref="C325:L325"/>
    <mergeCell ref="C326:L326"/>
    <mergeCell ref="M215:M217"/>
    <mergeCell ref="M244:M247"/>
    <mergeCell ref="K245:K246"/>
    <mergeCell ref="L245:L246"/>
    <mergeCell ref="C252:E252"/>
    <mergeCell ref="C248:L248"/>
    <mergeCell ref="C249:D249"/>
    <mergeCell ref="C245:D246"/>
    <mergeCell ref="E245:E246"/>
    <mergeCell ref="C241:L241"/>
    <mergeCell ref="C242:L242"/>
    <mergeCell ref="K258:L258"/>
    <mergeCell ref="K259:L259"/>
    <mergeCell ref="H259:J259"/>
    <mergeCell ref="F259:G259"/>
    <mergeCell ref="C259:E259"/>
    <mergeCell ref="N215:N217"/>
    <mergeCell ref="O215:O217"/>
    <mergeCell ref="C235:L235"/>
    <mergeCell ref="C236:L236"/>
    <mergeCell ref="C237:L237"/>
    <mergeCell ref="C238:L238"/>
    <mergeCell ref="C239:L239"/>
    <mergeCell ref="C240:L240"/>
    <mergeCell ref="C203:L203"/>
    <mergeCell ref="C204:L204"/>
    <mergeCell ref="C205:L205"/>
    <mergeCell ref="C206:L206"/>
    <mergeCell ref="C215:L215"/>
    <mergeCell ref="C218:L218"/>
    <mergeCell ref="C219:L219"/>
    <mergeCell ref="C222:L222"/>
    <mergeCell ref="C225:L225"/>
    <mergeCell ref="C228:L228"/>
    <mergeCell ref="C229:L229"/>
    <mergeCell ref="C208:L208"/>
    <mergeCell ref="C210:L210"/>
    <mergeCell ref="C211:L211"/>
    <mergeCell ref="C212:L212"/>
    <mergeCell ref="C213:L213"/>
    <mergeCell ref="B215:B217"/>
    <mergeCell ref="C216:D216"/>
    <mergeCell ref="C217:D217"/>
    <mergeCell ref="J216:K216"/>
    <mergeCell ref="G216:I216"/>
    <mergeCell ref="E216:F216"/>
    <mergeCell ref="E217:F217"/>
    <mergeCell ref="G217:I217"/>
    <mergeCell ref="J217:K217"/>
    <mergeCell ref="C31:L31"/>
    <mergeCell ref="C32:L32"/>
    <mergeCell ref="C56:L56"/>
    <mergeCell ref="C57:L57"/>
    <mergeCell ref="C58:L58"/>
    <mergeCell ref="C59:L59"/>
    <mergeCell ref="C202:L202"/>
    <mergeCell ref="B20:L20"/>
    <mergeCell ref="B338:L338"/>
    <mergeCell ref="B333:L333"/>
    <mergeCell ref="B327:L327"/>
    <mergeCell ref="B268:L268"/>
    <mergeCell ref="B243:L243"/>
    <mergeCell ref="B220:L220"/>
    <mergeCell ref="B207:L207"/>
    <mergeCell ref="B166:L166"/>
    <mergeCell ref="B160:L160"/>
    <mergeCell ref="B60:L60"/>
    <mergeCell ref="B33:L33"/>
    <mergeCell ref="B44:B46"/>
    <mergeCell ref="B41:B43"/>
    <mergeCell ref="C45:E45"/>
    <mergeCell ref="F45:I45"/>
    <mergeCell ref="J45:L45"/>
    <mergeCell ref="N41:N43"/>
    <mergeCell ref="M44:M46"/>
    <mergeCell ref="N44:N46"/>
    <mergeCell ref="C152:E152"/>
    <mergeCell ref="C153:E153"/>
    <mergeCell ref="F151:G151"/>
    <mergeCell ref="F152:G152"/>
    <mergeCell ref="F153:G153"/>
    <mergeCell ref="H151:I151"/>
    <mergeCell ref="H153:I153"/>
    <mergeCell ref="H152:I152"/>
    <mergeCell ref="C150:E150"/>
    <mergeCell ref="J104:K104"/>
    <mergeCell ref="C105:E105"/>
    <mergeCell ref="J105:K105"/>
    <mergeCell ref="J106:K106"/>
    <mergeCell ref="J115:K115"/>
    <mergeCell ref="J148:K148"/>
    <mergeCell ref="J149:K149"/>
    <mergeCell ref="J150:K150"/>
    <mergeCell ref="C115:E115"/>
    <mergeCell ref="F115:G115"/>
    <mergeCell ref="H115:I115"/>
    <mergeCell ref="C114:E114"/>
    <mergeCell ref="B151:B153"/>
    <mergeCell ref="C154:E154"/>
    <mergeCell ref="C155:E155"/>
    <mergeCell ref="C156:E156"/>
    <mergeCell ref="F154:G154"/>
    <mergeCell ref="B154:B156"/>
    <mergeCell ref="C151:E151"/>
    <mergeCell ref="O41:O43"/>
    <mergeCell ref="C42:D42"/>
    <mergeCell ref="F42:G42"/>
    <mergeCell ref="H42:I42"/>
    <mergeCell ref="J42:K42"/>
    <mergeCell ref="C43:D43"/>
    <mergeCell ref="F43:G43"/>
    <mergeCell ref="H43:I43"/>
    <mergeCell ref="J43:K43"/>
    <mergeCell ref="C46:E46"/>
    <mergeCell ref="F46:I46"/>
    <mergeCell ref="J46:L46"/>
    <mergeCell ref="F155:G155"/>
    <mergeCell ref="F156:G156"/>
    <mergeCell ref="H154:I154"/>
    <mergeCell ref="H155:I155"/>
    <mergeCell ref="M41:M43"/>
    <mergeCell ref="J158:K158"/>
    <mergeCell ref="J159:K159"/>
    <mergeCell ref="B157:B159"/>
    <mergeCell ref="C157:E157"/>
    <mergeCell ref="C158:E158"/>
    <mergeCell ref="C159:E159"/>
    <mergeCell ref="F157:G157"/>
    <mergeCell ref="F158:G158"/>
    <mergeCell ref="F159:G159"/>
    <mergeCell ref="H157:I157"/>
    <mergeCell ref="H158:I158"/>
    <mergeCell ref="H159:I159"/>
    <mergeCell ref="O44:O46"/>
    <mergeCell ref="J157:K157"/>
    <mergeCell ref="J151:K151"/>
    <mergeCell ref="J152:K152"/>
    <mergeCell ref="J153:K153"/>
    <mergeCell ref="B105:B106"/>
    <mergeCell ref="F105:G105"/>
    <mergeCell ref="F106:G106"/>
    <mergeCell ref="H105:I105"/>
    <mergeCell ref="H106:I106"/>
    <mergeCell ref="B103:B104"/>
    <mergeCell ref="C107:E107"/>
    <mergeCell ref="B148:B150"/>
    <mergeCell ref="F148:G148"/>
    <mergeCell ref="F149:G149"/>
    <mergeCell ref="F150:G150"/>
    <mergeCell ref="H148:I148"/>
    <mergeCell ref="H149:I149"/>
    <mergeCell ref="H150:I150"/>
    <mergeCell ref="B113:B114"/>
    <mergeCell ref="B109:B110"/>
    <mergeCell ref="F109:G109"/>
    <mergeCell ref="H109:I109"/>
    <mergeCell ref="F110:G110"/>
    <mergeCell ref="B111:B112"/>
    <mergeCell ref="J108:K108"/>
    <mergeCell ref="C109:E109"/>
    <mergeCell ref="C110:E110"/>
    <mergeCell ref="C112:E112"/>
    <mergeCell ref="F112:G112"/>
    <mergeCell ref="H112:I112"/>
    <mergeCell ref="J112:K112"/>
    <mergeCell ref="C113:E113"/>
    <mergeCell ref="C108:E108"/>
    <mergeCell ref="J109:K109"/>
    <mergeCell ref="H110:I110"/>
    <mergeCell ref="B107:B108"/>
    <mergeCell ref="F107:G107"/>
    <mergeCell ref="F108:G108"/>
    <mergeCell ref="H107:I107"/>
    <mergeCell ref="H108:I108"/>
    <mergeCell ref="N103:N104"/>
    <mergeCell ref="O103:O104"/>
    <mergeCell ref="N105:N106"/>
    <mergeCell ref="O105:O106"/>
    <mergeCell ref="N107:N108"/>
    <mergeCell ref="O107:O108"/>
    <mergeCell ref="N109:N110"/>
    <mergeCell ref="O109:O110"/>
    <mergeCell ref="N111:N112"/>
    <mergeCell ref="M96:M97"/>
    <mergeCell ref="N96:N97"/>
    <mergeCell ref="O96:O97"/>
    <mergeCell ref="H99:I99"/>
    <mergeCell ref="J99:K99"/>
    <mergeCell ref="C98:E98"/>
    <mergeCell ref="F98:G98"/>
    <mergeCell ref="H98:I98"/>
    <mergeCell ref="J98:K98"/>
    <mergeCell ref="N99:N102"/>
    <mergeCell ref="O99:O102"/>
    <mergeCell ref="J101:K101"/>
    <mergeCell ref="C102:E102"/>
    <mergeCell ref="F102:G102"/>
    <mergeCell ref="H102:I102"/>
    <mergeCell ref="J102:K102"/>
    <mergeCell ref="C61:L61"/>
    <mergeCell ref="C62:L62"/>
    <mergeCell ref="C63:L63"/>
    <mergeCell ref="J110:K110"/>
    <mergeCell ref="C111:E111"/>
    <mergeCell ref="F111:G111"/>
    <mergeCell ref="H111:I111"/>
    <mergeCell ref="J111:K111"/>
    <mergeCell ref="F113:G113"/>
    <mergeCell ref="J107:K107"/>
    <mergeCell ref="F103:G103"/>
    <mergeCell ref="H103:I103"/>
    <mergeCell ref="J103:K103"/>
    <mergeCell ref="F104:G104"/>
    <mergeCell ref="H104:I104"/>
    <mergeCell ref="C103:E103"/>
    <mergeCell ref="C106:E106"/>
    <mergeCell ref="C100:E100"/>
    <mergeCell ref="F100:G100"/>
    <mergeCell ref="H100:I100"/>
    <mergeCell ref="J100:K100"/>
    <mergeCell ref="C101:E101"/>
    <mergeCell ref="F101:G101"/>
    <mergeCell ref="H101:I101"/>
    <mergeCell ref="B99:B102"/>
    <mergeCell ref="C99:E99"/>
    <mergeCell ref="F99:G99"/>
    <mergeCell ref="F71:G71"/>
    <mergeCell ref="M49:M51"/>
    <mergeCell ref="N49:N51"/>
    <mergeCell ref="O49:O51"/>
    <mergeCell ref="B49:B51"/>
    <mergeCell ref="C53:E53"/>
    <mergeCell ref="C54:E54"/>
    <mergeCell ref="M52:M54"/>
    <mergeCell ref="N52:N54"/>
    <mergeCell ref="O52:O54"/>
    <mergeCell ref="B52:B54"/>
    <mergeCell ref="C49:L49"/>
    <mergeCell ref="K50:L50"/>
    <mergeCell ref="C50:E50"/>
    <mergeCell ref="F50:G50"/>
    <mergeCell ref="B68:B70"/>
    <mergeCell ref="C68:E68"/>
    <mergeCell ref="F68:G68"/>
    <mergeCell ref="H71:I71"/>
    <mergeCell ref="J71:K71"/>
    <mergeCell ref="B61:B65"/>
    <mergeCell ref="B96:B97"/>
    <mergeCell ref="C96:E96"/>
    <mergeCell ref="F96:G96"/>
    <mergeCell ref="H96:I96"/>
    <mergeCell ref="J96:K96"/>
    <mergeCell ref="C97:E97"/>
    <mergeCell ref="F97:G97"/>
    <mergeCell ref="H97:I97"/>
    <mergeCell ref="J97:K97"/>
    <mergeCell ref="C95:E95"/>
    <mergeCell ref="F95:G95"/>
    <mergeCell ref="H95:I95"/>
    <mergeCell ref="J95:K95"/>
    <mergeCell ref="B91:B93"/>
    <mergeCell ref="C91:E91"/>
    <mergeCell ref="F91:G91"/>
    <mergeCell ref="H91:I91"/>
    <mergeCell ref="J91:K91"/>
    <mergeCell ref="C92:E92"/>
    <mergeCell ref="F92:G92"/>
    <mergeCell ref="H92:I92"/>
    <mergeCell ref="J92:K92"/>
    <mergeCell ref="C93:E93"/>
    <mergeCell ref="F93:G93"/>
    <mergeCell ref="H93:I93"/>
    <mergeCell ref="J93:K93"/>
    <mergeCell ref="B94:B95"/>
    <mergeCell ref="C94:E94"/>
    <mergeCell ref="F94:G94"/>
    <mergeCell ref="H94:I94"/>
    <mergeCell ref="J94:K94"/>
    <mergeCell ref="B88:B90"/>
    <mergeCell ref="C88:E88"/>
    <mergeCell ref="F88:G88"/>
    <mergeCell ref="H88:I88"/>
    <mergeCell ref="J88:K88"/>
    <mergeCell ref="M88:M90"/>
    <mergeCell ref="N88:N90"/>
    <mergeCell ref="O88:O90"/>
    <mergeCell ref="C89:E89"/>
    <mergeCell ref="F89:G89"/>
    <mergeCell ref="H89:I89"/>
    <mergeCell ref="J89:K89"/>
    <mergeCell ref="C90:E90"/>
    <mergeCell ref="F90:G90"/>
    <mergeCell ref="H90:I90"/>
    <mergeCell ref="J90:K90"/>
    <mergeCell ref="B86:B87"/>
    <mergeCell ref="C86:E86"/>
    <mergeCell ref="F86:G86"/>
    <mergeCell ref="H86:I86"/>
    <mergeCell ref="J86:K86"/>
    <mergeCell ref="M86:M87"/>
    <mergeCell ref="N86:N87"/>
    <mergeCell ref="O86:O87"/>
    <mergeCell ref="C87:E87"/>
    <mergeCell ref="F87:G87"/>
    <mergeCell ref="H87:I87"/>
    <mergeCell ref="J87:K87"/>
    <mergeCell ref="B84:B85"/>
    <mergeCell ref="C84:E84"/>
    <mergeCell ref="F84:G84"/>
    <mergeCell ref="H84:I84"/>
    <mergeCell ref="J84:K84"/>
    <mergeCell ref="M84:M85"/>
    <mergeCell ref="N84:N85"/>
    <mergeCell ref="O84:O85"/>
    <mergeCell ref="C85:E85"/>
    <mergeCell ref="F85:G85"/>
    <mergeCell ref="H85:I85"/>
    <mergeCell ref="J85:K85"/>
    <mergeCell ref="B81:B83"/>
    <mergeCell ref="C81:E81"/>
    <mergeCell ref="F81:G81"/>
    <mergeCell ref="H81:I81"/>
    <mergeCell ref="J81:K81"/>
    <mergeCell ref="M81:M83"/>
    <mergeCell ref="N81:N83"/>
    <mergeCell ref="O81:O83"/>
    <mergeCell ref="C82:E82"/>
    <mergeCell ref="F82:G82"/>
    <mergeCell ref="H82:I82"/>
    <mergeCell ref="J82:K82"/>
    <mergeCell ref="C83:E83"/>
    <mergeCell ref="F83:G83"/>
    <mergeCell ref="H83:I83"/>
    <mergeCell ref="J83:K83"/>
    <mergeCell ref="C79:E79"/>
    <mergeCell ref="F79:G79"/>
    <mergeCell ref="H79:I79"/>
    <mergeCell ref="J79:K79"/>
    <mergeCell ref="M79:M80"/>
    <mergeCell ref="N79:N80"/>
    <mergeCell ref="O79:O80"/>
    <mergeCell ref="C80:E80"/>
    <mergeCell ref="F80:G80"/>
    <mergeCell ref="H80:I80"/>
    <mergeCell ref="J80:K80"/>
    <mergeCell ref="C77:E77"/>
    <mergeCell ref="F77:G77"/>
    <mergeCell ref="B161:B163"/>
    <mergeCell ref="C161:L161"/>
    <mergeCell ref="H156:I156"/>
    <mergeCell ref="J154:K154"/>
    <mergeCell ref="J155:K155"/>
    <mergeCell ref="M74:M76"/>
    <mergeCell ref="N74:N76"/>
    <mergeCell ref="C75:E75"/>
    <mergeCell ref="F75:G75"/>
    <mergeCell ref="H75:I75"/>
    <mergeCell ref="J75:K75"/>
    <mergeCell ref="C76:E76"/>
    <mergeCell ref="F76:G76"/>
    <mergeCell ref="H76:I76"/>
    <mergeCell ref="J76:K76"/>
    <mergeCell ref="M77:M78"/>
    <mergeCell ref="N77:N78"/>
    <mergeCell ref="C78:E78"/>
    <mergeCell ref="F78:G78"/>
    <mergeCell ref="H78:I78"/>
    <mergeCell ref="J78:K78"/>
    <mergeCell ref="B79:B80"/>
    <mergeCell ref="B66:B67"/>
    <mergeCell ref="C66:E67"/>
    <mergeCell ref="F66:L66"/>
    <mergeCell ref="F67:G67"/>
    <mergeCell ref="H67:I67"/>
    <mergeCell ref="J67:K67"/>
    <mergeCell ref="M68:M70"/>
    <mergeCell ref="C172:L172"/>
    <mergeCell ref="B71:B73"/>
    <mergeCell ref="C148:E148"/>
    <mergeCell ref="C149:E149"/>
    <mergeCell ref="F72:G72"/>
    <mergeCell ref="H72:I72"/>
    <mergeCell ref="J72:K72"/>
    <mergeCell ref="C73:E73"/>
    <mergeCell ref="F73:G73"/>
    <mergeCell ref="H73:I73"/>
    <mergeCell ref="J73:K73"/>
    <mergeCell ref="B74:B76"/>
    <mergeCell ref="C74:E74"/>
    <mergeCell ref="F74:G74"/>
    <mergeCell ref="H74:I74"/>
    <mergeCell ref="J74:K74"/>
    <mergeCell ref="B77:B78"/>
    <mergeCell ref="C69:E69"/>
    <mergeCell ref="F69:G69"/>
    <mergeCell ref="H69:I69"/>
    <mergeCell ref="J69:K69"/>
    <mergeCell ref="C70:E70"/>
    <mergeCell ref="F70:G70"/>
    <mergeCell ref="H70:I70"/>
    <mergeCell ref="J70:K70"/>
    <mergeCell ref="C64:L64"/>
    <mergeCell ref="C65:L65"/>
    <mergeCell ref="O244:O247"/>
    <mergeCell ref="M248:M250"/>
    <mergeCell ref="H24:L24"/>
    <mergeCell ref="H25:L25"/>
    <mergeCell ref="C21:G22"/>
    <mergeCell ref="C23:G25"/>
    <mergeCell ref="B23:B25"/>
    <mergeCell ref="C26:L26"/>
    <mergeCell ref="C27:L27"/>
    <mergeCell ref="C28:L28"/>
    <mergeCell ref="C29:L29"/>
    <mergeCell ref="H22:L22"/>
    <mergeCell ref="H23:L23"/>
    <mergeCell ref="H21:L21"/>
    <mergeCell ref="B21:B22"/>
    <mergeCell ref="M71:M73"/>
    <mergeCell ref="N71:N73"/>
    <mergeCell ref="O71:O73"/>
    <mergeCell ref="C30:L30"/>
    <mergeCell ref="C167:L167"/>
    <mergeCell ref="C168:L168"/>
    <mergeCell ref="C169:L169"/>
    <mergeCell ref="C170:L170"/>
    <mergeCell ref="C171:L171"/>
    <mergeCell ref="C35:L35"/>
    <mergeCell ref="C36:L36"/>
    <mergeCell ref="C38:L38"/>
    <mergeCell ref="C39:L39"/>
    <mergeCell ref="C40:L40"/>
    <mergeCell ref="C47:L47"/>
    <mergeCell ref="C221:L221"/>
    <mergeCell ref="C48:L48"/>
    <mergeCell ref="C52:L52"/>
    <mergeCell ref="C55:L55"/>
    <mergeCell ref="H68:I68"/>
    <mergeCell ref="J68:K68"/>
    <mergeCell ref="C71:E71"/>
    <mergeCell ref="C72:E72"/>
    <mergeCell ref="C199:L199"/>
    <mergeCell ref="C200:L200"/>
    <mergeCell ref="C201:L201"/>
    <mergeCell ref="H77:I77"/>
    <mergeCell ref="J77:K77"/>
    <mergeCell ref="K51:L51"/>
    <mergeCell ref="H50:J50"/>
    <mergeCell ref="C51:E51"/>
    <mergeCell ref="F51:G51"/>
    <mergeCell ref="H51:J51"/>
    <mergeCell ref="B1:D1"/>
    <mergeCell ref="B2:D2"/>
    <mergeCell ref="B3:D3"/>
    <mergeCell ref="B4:D4"/>
    <mergeCell ref="B5:D5"/>
    <mergeCell ref="B6:D6"/>
    <mergeCell ref="C19:L19"/>
    <mergeCell ref="B7:M10"/>
    <mergeCell ref="E1:O1"/>
    <mergeCell ref="E2:O2"/>
    <mergeCell ref="E3:O3"/>
    <mergeCell ref="E4:O4"/>
    <mergeCell ref="E5:O5"/>
    <mergeCell ref="E6:O6"/>
    <mergeCell ref="B11:O13"/>
    <mergeCell ref="B14:O14"/>
    <mergeCell ref="B15:O15"/>
    <mergeCell ref="B16:O16"/>
    <mergeCell ref="B17:O17"/>
    <mergeCell ref="B18:O18"/>
    <mergeCell ref="C44:L44"/>
    <mergeCell ref="C41:L41"/>
    <mergeCell ref="C37:L37"/>
    <mergeCell ref="C34:L34"/>
    <mergeCell ref="C337:L337"/>
    <mergeCell ref="C336:L336"/>
    <mergeCell ref="B251:B253"/>
    <mergeCell ref="B254:B256"/>
    <mergeCell ref="B257:B259"/>
    <mergeCell ref="B260:B262"/>
    <mergeCell ref="C247:D247"/>
    <mergeCell ref="C335:L335"/>
    <mergeCell ref="C277:L277"/>
    <mergeCell ref="C278:L278"/>
    <mergeCell ref="C328:L328"/>
    <mergeCell ref="C330:L330"/>
    <mergeCell ref="C226:L226"/>
    <mergeCell ref="C227:L227"/>
    <mergeCell ref="J245:J246"/>
    <mergeCell ref="C283:L283"/>
    <mergeCell ref="C272:L272"/>
    <mergeCell ref="C273:L273"/>
    <mergeCell ref="C261:E261"/>
    <mergeCell ref="C288:L288"/>
    <mergeCell ref="N244:N247"/>
    <mergeCell ref="C223:L223"/>
    <mergeCell ref="C224:L224"/>
    <mergeCell ref="C257:L257"/>
    <mergeCell ref="C260:L260"/>
    <mergeCell ref="M348:N348"/>
    <mergeCell ref="M257:M259"/>
    <mergeCell ref="N257:N259"/>
    <mergeCell ref="M251:M253"/>
    <mergeCell ref="N251:N253"/>
    <mergeCell ref="M254:M256"/>
    <mergeCell ref="N254:N256"/>
    <mergeCell ref="B348:L348"/>
    <mergeCell ref="C289:L289"/>
    <mergeCell ref="C290:L290"/>
    <mergeCell ref="C291:L291"/>
    <mergeCell ref="C292:L292"/>
    <mergeCell ref="C293:L293"/>
    <mergeCell ref="C334:L334"/>
    <mergeCell ref="C329:L329"/>
    <mergeCell ref="C294:L294"/>
    <mergeCell ref="B244:B247"/>
    <mergeCell ref="B248:B250"/>
    <mergeCell ref="I245:I246"/>
    <mergeCell ref="N248:N250"/>
    <mergeCell ref="M260:M262"/>
    <mergeCell ref="N260:N262"/>
    <mergeCell ref="O260:O262"/>
    <mergeCell ref="O248:O250"/>
    <mergeCell ref="O257:O259"/>
    <mergeCell ref="O251:O253"/>
    <mergeCell ref="O254:O256"/>
    <mergeCell ref="F249:G249"/>
    <mergeCell ref="H249:I249"/>
    <mergeCell ref="F250:G250"/>
    <mergeCell ref="H250:I250"/>
    <mergeCell ref="F252:G252"/>
    <mergeCell ref="H252:J252"/>
    <mergeCell ref="C250:D250"/>
    <mergeCell ref="C271:L271"/>
    <mergeCell ref="J262:L262"/>
    <mergeCell ref="F262:I262"/>
    <mergeCell ref="C262:E262"/>
    <mergeCell ref="K252:L252"/>
    <mergeCell ref="C253:E253"/>
    <mergeCell ref="F253:G253"/>
    <mergeCell ref="H253:J253"/>
    <mergeCell ref="K253:L253"/>
    <mergeCell ref="F261:I261"/>
    <mergeCell ref="J261:L261"/>
    <mergeCell ref="C258:E258"/>
    <mergeCell ref="F258:G258"/>
    <mergeCell ref="H258:J258"/>
    <mergeCell ref="C269:L269"/>
    <mergeCell ref="C265:G265"/>
    <mergeCell ref="H265:L265"/>
    <mergeCell ref="C266:G266"/>
    <mergeCell ref="H266:L266"/>
    <mergeCell ref="C347:L347"/>
    <mergeCell ref="C342:L342"/>
    <mergeCell ref="C343:L343"/>
    <mergeCell ref="C344:L344"/>
    <mergeCell ref="C345:L345"/>
    <mergeCell ref="C346:L346"/>
    <mergeCell ref="C230:L230"/>
    <mergeCell ref="C231:L231"/>
    <mergeCell ref="C232:L232"/>
    <mergeCell ref="C233:L233"/>
    <mergeCell ref="C234:L234"/>
    <mergeCell ref="C331:L331"/>
    <mergeCell ref="C332:L332"/>
    <mergeCell ref="C340:L340"/>
    <mergeCell ref="C341:L341"/>
    <mergeCell ref="C270:L270"/>
    <mergeCell ref="C263:L263"/>
    <mergeCell ref="C264:L264"/>
    <mergeCell ref="C339:L339"/>
    <mergeCell ref="C244:L244"/>
    <mergeCell ref="C251:L251"/>
    <mergeCell ref="C254:L254"/>
    <mergeCell ref="C284:L284"/>
    <mergeCell ref="C285:L285"/>
    <mergeCell ref="M161:M163"/>
    <mergeCell ref="N161:N163"/>
    <mergeCell ref="O161:O163"/>
    <mergeCell ref="C162:D162"/>
    <mergeCell ref="C163:D163"/>
    <mergeCell ref="C173:L173"/>
    <mergeCell ref="C174:L174"/>
    <mergeCell ref="C175:L175"/>
    <mergeCell ref="C177:L177"/>
    <mergeCell ref="J162:K162"/>
    <mergeCell ref="F163:G163"/>
    <mergeCell ref="H163:I163"/>
    <mergeCell ref="F162:G162"/>
    <mergeCell ref="H162:I162"/>
    <mergeCell ref="C178:L178"/>
    <mergeCell ref="C179:L179"/>
    <mergeCell ref="C165:L165"/>
    <mergeCell ref="C176:L176"/>
    <mergeCell ref="C195:L195"/>
    <mergeCell ref="C196:L196"/>
    <mergeCell ref="C180:L180"/>
    <mergeCell ref="C181:L181"/>
    <mergeCell ref="C182:L182"/>
    <mergeCell ref="C214:L214"/>
    <mergeCell ref="M103:M104"/>
    <mergeCell ref="M111:M112"/>
    <mergeCell ref="C197:L197"/>
    <mergeCell ref="C198:L198"/>
    <mergeCell ref="C183:L183"/>
    <mergeCell ref="C184:L184"/>
    <mergeCell ref="C185:L185"/>
    <mergeCell ref="C186:L186"/>
    <mergeCell ref="C187:L187"/>
    <mergeCell ref="C188:L188"/>
    <mergeCell ref="C189:L189"/>
    <mergeCell ref="C190:L190"/>
    <mergeCell ref="C191:L191"/>
    <mergeCell ref="C194:L194"/>
    <mergeCell ref="C192:L192"/>
    <mergeCell ref="C193:L193"/>
    <mergeCell ref="C164:L164"/>
    <mergeCell ref="M154:M156"/>
    <mergeCell ref="C104:E104"/>
    <mergeCell ref="M105:M106"/>
    <mergeCell ref="M107:M108"/>
    <mergeCell ref="M109:M110"/>
    <mergeCell ref="J163:K163"/>
    <mergeCell ref="A1:A350"/>
    <mergeCell ref="P1:P350"/>
    <mergeCell ref="H245:H246"/>
    <mergeCell ref="F245:G246"/>
    <mergeCell ref="F247:G247"/>
    <mergeCell ref="F255:I255"/>
    <mergeCell ref="J255:L255"/>
    <mergeCell ref="J256:L256"/>
    <mergeCell ref="F256:I256"/>
    <mergeCell ref="C256:E256"/>
    <mergeCell ref="C255:E255"/>
    <mergeCell ref="M148:M150"/>
    <mergeCell ref="N148:N150"/>
    <mergeCell ref="O148:O150"/>
    <mergeCell ref="M151:M153"/>
    <mergeCell ref="N151:N153"/>
    <mergeCell ref="O151:O153"/>
    <mergeCell ref="C209:L209"/>
    <mergeCell ref="O111:O112"/>
    <mergeCell ref="M113:M114"/>
    <mergeCell ref="N113:N114"/>
    <mergeCell ref="O113:O114"/>
    <mergeCell ref="F114:G114"/>
    <mergeCell ref="H113:I113"/>
    <mergeCell ref="F53:I53"/>
    <mergeCell ref="J53:L53"/>
    <mergeCell ref="F54:I54"/>
    <mergeCell ref="J54:L54"/>
    <mergeCell ref="J156:K156"/>
    <mergeCell ref="N154:N156"/>
    <mergeCell ref="O154:O156"/>
    <mergeCell ref="M157:M159"/>
    <mergeCell ref="N157:N159"/>
    <mergeCell ref="O157:O159"/>
    <mergeCell ref="H114:I114"/>
    <mergeCell ref="J113:K113"/>
    <mergeCell ref="J114:K114"/>
    <mergeCell ref="N68:N70"/>
    <mergeCell ref="O68:O70"/>
    <mergeCell ref="O74:O76"/>
    <mergeCell ref="O77:O78"/>
    <mergeCell ref="N94:N95"/>
    <mergeCell ref="O94:O95"/>
    <mergeCell ref="M91:M93"/>
    <mergeCell ref="N91:N93"/>
    <mergeCell ref="O91:O93"/>
    <mergeCell ref="M94:M95"/>
    <mergeCell ref="M99:M102"/>
  </mergeCells>
  <phoneticPr fontId="1" type="noConversion"/>
  <pageMargins left="0.7" right="0.7" top="0.75" bottom="0.75" header="0.3" footer="0.3"/>
  <pageSetup paperSize="9" orientation="portrait" horizontalDpi="4294967293" verticalDpi="360" r:id="rId1"/>
  <ignoredErrors>
    <ignoredError sqref="N146:N1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lester0412 lai</dc:creator>
  <cp:lastModifiedBy>Kin Yau</cp:lastModifiedBy>
  <dcterms:created xsi:type="dcterms:W3CDTF">2015-06-05T18:19:34Z</dcterms:created>
  <dcterms:modified xsi:type="dcterms:W3CDTF">2024-01-02T02:27:39Z</dcterms:modified>
</cp:coreProperties>
</file>